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Sandra\Desktop\Dropbox\SGQ DGPM (Working Folder)\04 - Working Folder (GradualExpand)\Modelos e Impressos\PN 3\PN 3 1\"/>
    </mc:Choice>
  </mc:AlternateContent>
  <xr:revisionPtr revIDLastSave="0" documentId="8_{FAC86F70-49EE-4273-B4AC-63454FB7BF1F}" xr6:coauthVersionLast="41" xr6:coauthVersionMax="41" xr10:uidLastSave="{00000000-0000-0000-0000-000000000000}"/>
  <bookViews>
    <workbookView xWindow="1170" yWindow="1170" windowWidth="21600" windowHeight="11385" activeTab="2" xr2:uid="{00000000-000D-0000-FFFF-FFFF00000000}"/>
  </bookViews>
  <sheets>
    <sheet name=" Form Cover " sheetId="5" r:id="rId1"/>
    <sheet name="Project" sheetId="2" r:id="rId2"/>
    <sheet name="Budget" sheetId="3" r:id="rId3"/>
    <sheet name="CI art 8.5 b)" sheetId="7" r:id="rId4"/>
    <sheet name="Check List" sheetId="4" r:id="rId5"/>
    <sheet name="Legenda" sheetId="1" state="hidden"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4" l="1"/>
  <c r="O131" i="3" l="1"/>
  <c r="O129" i="3"/>
  <c r="O127" i="3"/>
  <c r="O125" i="3"/>
  <c r="O123" i="3"/>
  <c r="O121" i="3"/>
  <c r="O120" i="3"/>
  <c r="O119" i="3"/>
  <c r="O118" i="3"/>
  <c r="O116" i="3"/>
  <c r="O115" i="3"/>
  <c r="O114" i="3"/>
  <c r="O113" i="3"/>
  <c r="O111" i="3"/>
  <c r="O110" i="3"/>
  <c r="O109" i="3"/>
  <c r="O108" i="3"/>
  <c r="O106" i="3"/>
  <c r="O104" i="3"/>
  <c r="O103" i="3"/>
  <c r="O102" i="3"/>
  <c r="O101" i="3"/>
  <c r="O99" i="3"/>
  <c r="O98" i="3"/>
  <c r="O97" i="3"/>
  <c r="O96" i="3"/>
  <c r="O94" i="3"/>
  <c r="O93" i="3"/>
  <c r="O92" i="3"/>
  <c r="O91" i="3"/>
  <c r="O89" i="3"/>
  <c r="O87" i="3"/>
  <c r="O86" i="3"/>
  <c r="O85" i="3"/>
  <c r="O84" i="3"/>
  <c r="O82" i="3"/>
  <c r="O81" i="3"/>
  <c r="O80" i="3"/>
  <c r="O79" i="3"/>
  <c r="O77" i="3"/>
  <c r="O76" i="3"/>
  <c r="O75" i="3"/>
  <c r="O74" i="3"/>
  <c r="O72" i="3"/>
  <c r="O70" i="3"/>
  <c r="O69" i="3"/>
  <c r="O68" i="3"/>
  <c r="O67" i="3"/>
  <c r="O65" i="3"/>
  <c r="O64" i="3"/>
  <c r="O63" i="3"/>
  <c r="O62" i="3"/>
  <c r="O60" i="3"/>
  <c r="O59" i="3"/>
  <c r="O57" i="3"/>
  <c r="O58" i="3"/>
  <c r="O55" i="3"/>
  <c r="O53" i="3"/>
  <c r="O52" i="3"/>
  <c r="O51" i="3"/>
  <c r="O50" i="3"/>
  <c r="O48" i="3"/>
  <c r="O47" i="3"/>
  <c r="O46" i="3"/>
  <c r="O45" i="3"/>
  <c r="O43" i="3"/>
  <c r="O42" i="3"/>
  <c r="O41" i="3"/>
  <c r="O40" i="3"/>
  <c r="O38" i="3"/>
  <c r="O36" i="3"/>
  <c r="O23" i="3"/>
  <c r="O19" i="3"/>
  <c r="O35" i="3"/>
  <c r="O34" i="3"/>
  <c r="O33" i="3"/>
  <c r="O31" i="3"/>
  <c r="O30" i="3"/>
  <c r="O29" i="3"/>
  <c r="O28" i="3"/>
  <c r="O26" i="3"/>
  <c r="O25" i="3"/>
  <c r="O24" i="3"/>
  <c r="O17" i="3"/>
  <c r="O18" i="3"/>
  <c r="O16" i="3"/>
  <c r="O14" i="3"/>
  <c r="O13" i="3"/>
  <c r="O12" i="3"/>
  <c r="O11" i="3"/>
  <c r="O9" i="3"/>
  <c r="O8" i="3"/>
  <c r="O7" i="3"/>
  <c r="O6" i="3"/>
  <c r="O134" i="3" l="1"/>
  <c r="L134" i="3"/>
  <c r="K134" i="3"/>
  <c r="J134" i="3"/>
  <c r="I134" i="3"/>
  <c r="H134" i="3"/>
  <c r="G134" i="3"/>
  <c r="AC40" i="4"/>
  <c r="AC21" i="4"/>
  <c r="AC55" i="4"/>
  <c r="AC42" i="4"/>
  <c r="AC54" i="4"/>
  <c r="AC53" i="4"/>
  <c r="AC52" i="4"/>
  <c r="AC51" i="4"/>
  <c r="AC50" i="4"/>
  <c r="AC49" i="4"/>
  <c r="AC48" i="4"/>
  <c r="AC47" i="4"/>
  <c r="AC45" i="4"/>
  <c r="AC43" i="4"/>
  <c r="AC41" i="4"/>
  <c r="AC39" i="4"/>
  <c r="AC38" i="4"/>
  <c r="AC37" i="4"/>
  <c r="AC36" i="4"/>
  <c r="AC35" i="4"/>
  <c r="AC34" i="4"/>
  <c r="AC33" i="4"/>
  <c r="AC32" i="4"/>
  <c r="AC31" i="4"/>
  <c r="AC30" i="4"/>
  <c r="AC29" i="4"/>
  <c r="AC28" i="4"/>
  <c r="AC27" i="4"/>
  <c r="AC25" i="4"/>
  <c r="AC24" i="4"/>
  <c r="AC23" i="4"/>
  <c r="AC22" i="4"/>
  <c r="AC20" i="4"/>
  <c r="AC19" i="4"/>
  <c r="AC18" i="4"/>
  <c r="AC17" i="4"/>
  <c r="AC16" i="4"/>
  <c r="AC15" i="4"/>
  <c r="AC14" i="4"/>
  <c r="AC13" i="4"/>
  <c r="AC12" i="4"/>
  <c r="AC11" i="4"/>
  <c r="AC10" i="4"/>
  <c r="L9" i="4"/>
  <c r="E46" i="7" l="1"/>
  <c r="E45" i="7"/>
  <c r="E44" i="7"/>
  <c r="E43" i="7"/>
  <c r="B42" i="7"/>
  <c r="E41" i="7"/>
  <c r="E40" i="7"/>
  <c r="E39" i="7"/>
  <c r="E38" i="7"/>
  <c r="E37" i="7"/>
  <c r="E36" i="7"/>
  <c r="E35" i="7"/>
  <c r="E34" i="7"/>
  <c r="B33" i="7"/>
  <c r="E32" i="7"/>
  <c r="E31" i="7"/>
  <c r="E30" i="7"/>
  <c r="E29" i="7"/>
  <c r="E28" i="7"/>
  <c r="E27" i="7"/>
  <c r="E26" i="7"/>
  <c r="E25" i="7"/>
  <c r="B24" i="7"/>
  <c r="B15" i="7"/>
  <c r="B18" i="7" s="1"/>
  <c r="B19" i="7" s="1"/>
  <c r="B22" i="5"/>
  <c r="B21" i="5"/>
  <c r="B16" i="5"/>
  <c r="O130" i="3"/>
  <c r="L130" i="3"/>
  <c r="K130" i="3"/>
  <c r="J130" i="3"/>
  <c r="I130" i="3"/>
  <c r="H130" i="3"/>
  <c r="G130" i="3"/>
  <c r="L128" i="3"/>
  <c r="K128" i="3"/>
  <c r="J128" i="3"/>
  <c r="I128" i="3"/>
  <c r="H128" i="3"/>
  <c r="G128" i="3"/>
  <c r="L126" i="3"/>
  <c r="K126" i="3"/>
  <c r="J126" i="3"/>
  <c r="I126" i="3"/>
  <c r="H126" i="3"/>
  <c r="G126" i="3"/>
  <c r="O122" i="3"/>
  <c r="L122" i="3"/>
  <c r="K122" i="3"/>
  <c r="J122" i="3"/>
  <c r="I122" i="3"/>
  <c r="H122" i="3"/>
  <c r="G122" i="3"/>
  <c r="L117" i="3"/>
  <c r="K117" i="3"/>
  <c r="J117" i="3"/>
  <c r="I117" i="3"/>
  <c r="H117" i="3"/>
  <c r="G117" i="3"/>
  <c r="L112" i="3"/>
  <c r="K112" i="3"/>
  <c r="J112" i="3"/>
  <c r="I112" i="3"/>
  <c r="H112" i="3"/>
  <c r="G112" i="3"/>
  <c r="O105" i="3"/>
  <c r="L105" i="3"/>
  <c r="K105" i="3"/>
  <c r="J105" i="3"/>
  <c r="I105" i="3"/>
  <c r="H105" i="3"/>
  <c r="G105" i="3"/>
  <c r="L100" i="3"/>
  <c r="K100" i="3"/>
  <c r="J100" i="3"/>
  <c r="I100" i="3"/>
  <c r="H100" i="3"/>
  <c r="G100" i="3"/>
  <c r="L95" i="3"/>
  <c r="K95" i="3"/>
  <c r="J95" i="3"/>
  <c r="I95" i="3"/>
  <c r="H95" i="3"/>
  <c r="G95" i="3"/>
  <c r="O88" i="3"/>
  <c r="L88" i="3"/>
  <c r="K88" i="3"/>
  <c r="J88" i="3"/>
  <c r="I88" i="3"/>
  <c r="H88" i="3"/>
  <c r="G88" i="3"/>
  <c r="L83" i="3"/>
  <c r="K83" i="3"/>
  <c r="J83" i="3"/>
  <c r="I83" i="3"/>
  <c r="H83" i="3"/>
  <c r="G83" i="3"/>
  <c r="L78" i="3"/>
  <c r="K78" i="3"/>
  <c r="J78" i="3"/>
  <c r="I78" i="3"/>
  <c r="H78" i="3"/>
  <c r="G78" i="3"/>
  <c r="O71" i="3"/>
  <c r="L71" i="3"/>
  <c r="K71" i="3"/>
  <c r="J71" i="3"/>
  <c r="I71" i="3"/>
  <c r="H71" i="3"/>
  <c r="G71" i="3"/>
  <c r="L66" i="3"/>
  <c r="K66" i="3"/>
  <c r="J66" i="3"/>
  <c r="I66" i="3"/>
  <c r="H66" i="3"/>
  <c r="G66" i="3"/>
  <c r="L61" i="3"/>
  <c r="K61" i="3"/>
  <c r="J61" i="3"/>
  <c r="I61" i="3"/>
  <c r="H61" i="3"/>
  <c r="G61" i="3"/>
  <c r="O54" i="3"/>
  <c r="L54" i="3"/>
  <c r="K54" i="3"/>
  <c r="J54" i="3"/>
  <c r="I54" i="3"/>
  <c r="H54" i="3"/>
  <c r="G54" i="3"/>
  <c r="L49" i="3"/>
  <c r="K49" i="3"/>
  <c r="J49" i="3"/>
  <c r="I49" i="3"/>
  <c r="H49" i="3"/>
  <c r="G49" i="3"/>
  <c r="L44" i="3"/>
  <c r="K44" i="3"/>
  <c r="J44" i="3"/>
  <c r="I44" i="3"/>
  <c r="H44" i="3"/>
  <c r="G44" i="3"/>
  <c r="L37" i="3"/>
  <c r="K37" i="3"/>
  <c r="J37" i="3"/>
  <c r="I37" i="3"/>
  <c r="H37" i="3"/>
  <c r="G37" i="3"/>
  <c r="L32" i="3"/>
  <c r="K32" i="3"/>
  <c r="J32" i="3"/>
  <c r="I32" i="3"/>
  <c r="H32" i="3"/>
  <c r="G32" i="3"/>
  <c r="L27" i="3"/>
  <c r="K27" i="3"/>
  <c r="J27" i="3"/>
  <c r="I27" i="3"/>
  <c r="H27" i="3"/>
  <c r="G27" i="3"/>
  <c r="L20" i="3"/>
  <c r="L135" i="3" s="1"/>
  <c r="K20" i="3"/>
  <c r="J20" i="3"/>
  <c r="I20" i="3"/>
  <c r="H20" i="3"/>
  <c r="H135" i="3" s="1"/>
  <c r="G20" i="3"/>
  <c r="L15" i="3"/>
  <c r="K15" i="3"/>
  <c r="J15" i="3"/>
  <c r="I15" i="3"/>
  <c r="H15" i="3"/>
  <c r="G15" i="3"/>
  <c r="L10" i="3"/>
  <c r="K10" i="3"/>
  <c r="J10" i="3"/>
  <c r="I10" i="3"/>
  <c r="H10" i="3"/>
  <c r="G10" i="3"/>
  <c r="I135" i="3" l="1"/>
  <c r="J135" i="3"/>
  <c r="G132" i="3"/>
  <c r="G135" i="3"/>
  <c r="K135" i="3"/>
  <c r="B48" i="7"/>
  <c r="C53" i="7" s="1"/>
  <c r="E24" i="7"/>
  <c r="E33" i="7"/>
  <c r="E42" i="7"/>
  <c r="J107" i="3"/>
  <c r="K56" i="3"/>
  <c r="I56" i="3"/>
  <c r="I39" i="3"/>
  <c r="G73" i="3"/>
  <c r="H90" i="3"/>
  <c r="G39" i="3"/>
  <c r="I90" i="3"/>
  <c r="J124" i="3"/>
  <c r="H22" i="3"/>
  <c r="I124" i="3"/>
  <c r="G133" i="3"/>
  <c r="O15" i="3"/>
  <c r="I133" i="3"/>
  <c r="I137" i="3" s="1"/>
  <c r="K22" i="3"/>
  <c r="L90" i="3"/>
  <c r="I107" i="3"/>
  <c r="J132" i="3"/>
  <c r="I73" i="3"/>
  <c r="K132" i="3"/>
  <c r="L133" i="3"/>
  <c r="J73" i="3"/>
  <c r="J133" i="3"/>
  <c r="K39" i="3"/>
  <c r="O44" i="3"/>
  <c r="O66" i="3"/>
  <c r="J90" i="3"/>
  <c r="G107" i="3"/>
  <c r="O112" i="3"/>
  <c r="K124" i="3"/>
  <c r="H132" i="3"/>
  <c r="J56" i="3"/>
  <c r="G22" i="3"/>
  <c r="L39" i="3"/>
  <c r="L56" i="3"/>
  <c r="H73" i="3"/>
  <c r="O78" i="3"/>
  <c r="K90" i="3"/>
  <c r="H107" i="3"/>
  <c r="L124" i="3"/>
  <c r="I132" i="3"/>
  <c r="O27" i="3"/>
  <c r="I22" i="3"/>
  <c r="J39" i="3"/>
  <c r="O117" i="3"/>
  <c r="O126" i="3"/>
  <c r="O10" i="3"/>
  <c r="O49" i="3"/>
  <c r="L22" i="3"/>
  <c r="J22" i="3"/>
  <c r="O32" i="3"/>
  <c r="O37" i="3"/>
  <c r="G56" i="3"/>
  <c r="O61" i="3"/>
  <c r="K73" i="3"/>
  <c r="O83" i="3"/>
  <c r="O95" i="3"/>
  <c r="K107" i="3"/>
  <c r="G124" i="3"/>
  <c r="L132" i="3"/>
  <c r="O20" i="3"/>
  <c r="O135" i="3" s="1"/>
  <c r="H39" i="3"/>
  <c r="H56" i="3"/>
  <c r="L73" i="3"/>
  <c r="G90" i="3"/>
  <c r="L107" i="3"/>
  <c r="H124" i="3"/>
  <c r="O128" i="3"/>
  <c r="O100" i="3"/>
  <c r="K133" i="3"/>
  <c r="H133" i="3"/>
  <c r="H137" i="3" s="1"/>
  <c r="O124" i="3" l="1"/>
  <c r="O56" i="3"/>
  <c r="G137" i="3"/>
  <c r="D154" i="2" s="1"/>
  <c r="E49" i="7"/>
  <c r="F49" i="7" s="1"/>
  <c r="H49" i="7" s="1"/>
  <c r="B51" i="7" s="1"/>
  <c r="K137" i="3"/>
  <c r="L137" i="3"/>
  <c r="O73" i="3"/>
  <c r="I154" i="2"/>
  <c r="O133" i="3"/>
  <c r="J137" i="3"/>
  <c r="O90" i="3"/>
  <c r="O22" i="3"/>
  <c r="O107" i="3"/>
  <c r="O39" i="3"/>
  <c r="O132" i="3"/>
  <c r="O137" i="3" l="1"/>
  <c r="D158" i="2" s="1"/>
  <c r="I156" i="2" s="1"/>
  <c r="D156" i="2" l="1"/>
</calcChain>
</file>

<file path=xl/sharedStrings.xml><?xml version="1.0" encoding="utf-8"?>
<sst xmlns="http://schemas.openxmlformats.org/spreadsheetml/2006/main" count="799" uniqueCount="702">
  <si>
    <t>Designação do Aviso:</t>
  </si>
  <si>
    <t>Tipologia do Projeto:</t>
  </si>
  <si>
    <t>Setor/Área de Atividade:</t>
  </si>
  <si>
    <t>Designação do Resultado</t>
  </si>
  <si>
    <t>Descrição do Indicador</t>
  </si>
  <si>
    <t>NUT II</t>
  </si>
  <si>
    <t>NUT III</t>
  </si>
  <si>
    <t>Concelhos</t>
  </si>
  <si>
    <t>Boleano</t>
  </si>
  <si>
    <t>1º Aviso - Desenvolvimento de Negócios, Inovação e PMEs</t>
  </si>
  <si>
    <t>Desenvolver e comercializar tecnologias, processos e soluções inovadoras</t>
  </si>
  <si>
    <t>Pesca / aquicultura (desenvolvimento de produtos e tecnologias inovadoras no setor da pesca / piscicultura)</t>
  </si>
  <si>
    <t xml:space="preserve">1)	Empresas apoiadas para desenvolver produtos/tecnologias/processos inovadores no âmbito do Crescimento Azul </t>
  </si>
  <si>
    <t xml:space="preserve">Número de PMEs apoiadas para desenvolver produtos/tecnologias/processos inovadores no âmbito do Crescimento Azul </t>
  </si>
  <si>
    <t>Norte</t>
  </si>
  <si>
    <t>Alto Minho</t>
  </si>
  <si>
    <t>Abrantes</t>
  </si>
  <si>
    <t>Sim</t>
  </si>
  <si>
    <t>Desenvolver e implementar tecnologias / processos / soluções azuis inovadoras (novas para a empresa) cujo principal objetivo seja aumentar a competitividade e a sustentabilidade ambiental da economia azul</t>
  </si>
  <si>
    <t>Indústria de transformação do pescado;</t>
  </si>
  <si>
    <t xml:space="preserve">2)	Empresas apoiadas para comercializar produtos/tecnologias/processos inovadores no âmbito do Crescimento Azul </t>
  </si>
  <si>
    <t xml:space="preserve">Número de grandes empresas apoiadas para desenvolver produtos/tecnologias/processos inovadores no âmbito do Crescimento Azul </t>
  </si>
  <si>
    <t>Centro</t>
  </si>
  <si>
    <t>Cávado</t>
  </si>
  <si>
    <t>Águeda</t>
  </si>
  <si>
    <t>Não</t>
  </si>
  <si>
    <t>Desenvolvimento de negócios desde a fase inicial do processo de inovação até à fase de teste das novas tecnologias e apoio à sua primeira apresentação ao mercado (instalações de piloto e de demonstração)</t>
  </si>
  <si>
    <t>Portos comerciais;</t>
  </si>
  <si>
    <t>3)	Empresas apoiadas para aplicar tecnologias / processos / soluções azuis inovadoras (novas para a empresa)</t>
  </si>
  <si>
    <t xml:space="preserve">Número de PMEs apoiadas para comercializar produtos/tecnologias/processos inovadores no âmbito do Crescimento Azul </t>
  </si>
  <si>
    <t>Área metropolitana de Lisboa</t>
  </si>
  <si>
    <t>Ave</t>
  </si>
  <si>
    <t>Aguiar da Beira</t>
  </si>
  <si>
    <t>Novas tecnologias, processos e soluções que direta ou indiretamente melhorem o desempenho ambiental da economia azul, incluindo soluções de tratamento para diminuição da poluição emitida, disponibilização de produtos mais amigos do ambiente e processos de produção e tecnologias mais eficientes na utilização de recursos ou da energia</t>
  </si>
  <si>
    <t>Setor de energia renovável oceânica;</t>
  </si>
  <si>
    <t>4)	Aumentar a cooperação entre empresas e instituições de investigação</t>
  </si>
  <si>
    <t xml:space="preserve">Número de grandes empresas apoiadas para comercializar produtos/tecnologias/processos inovadores no âmbito do Crescimento Azul </t>
  </si>
  <si>
    <t>Alentejo</t>
  </si>
  <si>
    <t>Área Metropolitana do Porto</t>
  </si>
  <si>
    <t>Alandroal</t>
  </si>
  <si>
    <t>Indústria marítima, incluindo tecnologias inovadoras de transporte marítimo</t>
  </si>
  <si>
    <t>Número de PMEs apoiadas para aplicar tecnologias / processos / soluções azuis inovadoras (novas para a empresa)</t>
  </si>
  <si>
    <t>Algarve</t>
  </si>
  <si>
    <t>Alto Tâmega</t>
  </si>
  <si>
    <t>Albergaria-a-Velha</t>
  </si>
  <si>
    <t xml:space="preserve">Digitalização marítima </t>
  </si>
  <si>
    <t>Número de grandes empresas apoiadas para aplicar tecnologias / processos / soluções azuis inovadoras (novas para a empresa)</t>
  </si>
  <si>
    <t>Região Autónoma dos Açores</t>
  </si>
  <si>
    <t>Tâmega e Sousa</t>
  </si>
  <si>
    <t>Albufeira</t>
  </si>
  <si>
    <t>Infraestruturas offshore;</t>
  </si>
  <si>
    <t>Número de PMEs apoiadas para cooperar com instituições de investigação dos Estados Doadores</t>
  </si>
  <si>
    <t>Região Autónoma da Madeira</t>
  </si>
  <si>
    <t>Douro</t>
  </si>
  <si>
    <t>Alcácer do Sal</t>
  </si>
  <si>
    <t>Robótica relacionada com tecnologias marinhas e marítimas;</t>
  </si>
  <si>
    <t xml:space="preserve">Número de PMEs apoiadas para cooperar com instituições nacionais de investigação </t>
  </si>
  <si>
    <t>Terras de Trás-os-Montes</t>
  </si>
  <si>
    <t>Alcanena</t>
  </si>
  <si>
    <t>Tecnologias para recursos do mar profundo e mapeamento;</t>
  </si>
  <si>
    <t>Número de grandes empresas apoiadas para cooperar com instituições de investigação dos Estados Doadores</t>
  </si>
  <si>
    <t>Oeste</t>
  </si>
  <si>
    <t>Alcobaça</t>
  </si>
  <si>
    <t xml:space="preserve">Construção naval e transporte marítimo (desenvolvimento de produtos e tecnologias inovadoras); </t>
  </si>
  <si>
    <t xml:space="preserve">Número de grandes empresas apoiadas para cooperar com instituições nacionais de investigação </t>
  </si>
  <si>
    <t>Região de Aveiro</t>
  </si>
  <si>
    <t>Alcochete</t>
  </si>
  <si>
    <t>Biotecnologia Azul;</t>
  </si>
  <si>
    <t>Região de Coimbra</t>
  </si>
  <si>
    <t>Alcoutim</t>
  </si>
  <si>
    <t>Turismo náutico;</t>
  </si>
  <si>
    <t>Região de Leiria</t>
  </si>
  <si>
    <t>Alenquer</t>
  </si>
  <si>
    <t>Atividades de monitorização ambiental e vigilância marítima</t>
  </si>
  <si>
    <t>Viseu Dão Lafões</t>
  </si>
  <si>
    <t>Alfândega da Fé</t>
  </si>
  <si>
    <t>Beira Baixa</t>
  </si>
  <si>
    <t>Alijó</t>
  </si>
  <si>
    <t>Médio Tejo</t>
  </si>
  <si>
    <t>Aljezur</t>
  </si>
  <si>
    <t>Beiras e Serra da Estrela</t>
  </si>
  <si>
    <t>Aljustrel</t>
  </si>
  <si>
    <t>Área Metropolitana de Lisboa</t>
  </si>
  <si>
    <t>Almada</t>
  </si>
  <si>
    <t>Alentejo Litoral</t>
  </si>
  <si>
    <t>Almeida</t>
  </si>
  <si>
    <t>Baixo Alentejo</t>
  </si>
  <si>
    <t>Almeirim</t>
  </si>
  <si>
    <t>Lezíria do Tejo</t>
  </si>
  <si>
    <t>Almodôvar</t>
  </si>
  <si>
    <t>Alto Alentejo</t>
  </si>
  <si>
    <t>Alpiarça</t>
  </si>
  <si>
    <t>Alentejo Central</t>
  </si>
  <si>
    <t>Alter do Chão</t>
  </si>
  <si>
    <t>Alvaiázere</t>
  </si>
  <si>
    <t>Alvito</t>
  </si>
  <si>
    <t>Amadora</t>
  </si>
  <si>
    <t>Amarante</t>
  </si>
  <si>
    <t>Amares</t>
  </si>
  <si>
    <t>Anadia</t>
  </si>
  <si>
    <t>Angra do Heroísmo</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</si>
  <si>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</si>
  <si>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</si>
  <si>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</si>
  <si>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</si>
  <si>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</si>
  <si>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</si>
  <si>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</si>
  <si>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</si>
  <si>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</si>
  <si>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</si>
  <si>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</si>
  <si>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</si>
  <si>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</si>
  <si>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</si>
  <si>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</si>
  <si>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</si>
  <si>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</si>
  <si>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</si>
  <si>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</si>
  <si>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</si>
  <si>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</si>
  <si>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</si>
  <si>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</si>
  <si>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</si>
  <si>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</si>
  <si>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</si>
  <si>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</si>
  <si>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Calheta (Madeira)</t>
  </si>
  <si>
    <t>Calheta (São Jorge)</t>
  </si>
  <si>
    <t>Caminha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</si>
  <si>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</si>
  <si>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</si>
  <si>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</si>
  <si>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</si>
  <si>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</si>
  <si>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</si>
  <si>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</si>
  <si>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</si>
  <si>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</si>
  <si>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</si>
  <si>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</si>
  <si>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</si>
  <si>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</si>
  <si>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</si>
  <si>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</si>
  <si>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</si>
  <si>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Chaves</t>
  </si>
  <si>
    <t>Cinfães</t>
  </si>
  <si>
    <t>Coimbra</t>
  </si>
  <si>
    <t>Condeixa-a-Nova</t>
  </si>
  <si>
    <t>Constância</t>
  </si>
  <si>
    <t>Coruche</t>
  </si>
  <si>
    <t>Corvo</t>
  </si>
  <si>
    <t>Covilhã</t>
  </si>
  <si>
    <t>Crato</t>
  </si>
  <si>
    <t>Cuba</t>
  </si>
  <si>
    <t>Câmara de Lobos</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</si>
  <si>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</si>
  <si>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</si>
  <si>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</si>
  <si>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</si>
  <si>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</si>
  <si>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</si>
  <si>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</si>
  <si>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</si>
  <si>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</si>
  <si>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</si>
  <si>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</si>
  <si>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</si>
  <si>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</si>
  <si>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</si>
  <si>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</si>
  <si>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</si>
  <si>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</si>
  <si>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</si>
  <si>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Funchal</t>
  </si>
  <si>
    <t>Fundão</t>
  </si>
  <si>
    <t>Gavião</t>
  </si>
  <si>
    <t>Golegã</t>
  </si>
  <si>
    <t>Gondomar</t>
  </si>
  <si>
    <t>Gouveia</t>
  </si>
  <si>
    <t>Grândola</t>
  </si>
  <si>
    <t>Guarda</t>
  </si>
  <si>
    <t>Guimarães</t>
  </si>
  <si>
    <t>Góis</t>
  </si>
  <si>
    <t>Horta</t>
  </si>
  <si>
    <t>Idanha-a-Nova</t>
  </si>
  <si>
    <t>Ílhavo</t>
  </si>
  <si>
    <t>Lagoa (Algarve)</t>
  </si>
  <si>
    <t>Lagoa (São Miguel)</t>
  </si>
  <si>
    <t>Lagos</t>
  </si>
  <si>
    <t>Lajes das Flores</t>
  </si>
  <si>
    <t>Lajes do Pico</t>
  </si>
  <si>
    <t>Lamego</t>
  </si>
  <si>
    <t>Leiria</t>
  </si>
  <si>
    <t>Lisboa</t>
  </si>
  <si>
    <t>Loulé</t>
  </si>
  <si>
    <t>Loures</t>
  </si>
  <si>
    <t>Lourinhã</t>
  </si>
  <si>
    <t>Lousã</t>
  </si>
  <si>
    <t>Lousada</t>
  </si>
  <si>
    <t>Mação</t>
  </si>
  <si>
    <t>Macedo de Cavaleiros</t>
  </si>
  <si>
    <t>Machico</t>
  </si>
  <si>
    <t>Madalena</t>
  </si>
  <si>
    <t>Mafra</t>
  </si>
  <si>
    <t>Maia</t>
  </si>
  <si>
    <t>Mangualde</t>
  </si>
  <si>
    <t>Manteigas</t>
  </si>
  <si>
    <t>Marco de Canaveses</t>
  </si>
  <si>
    <t>Marinha Grande</t>
  </si>
  <si>
    <t>Marvão</t>
  </si>
  <si>
    <t>Matosinhos</t>
  </si>
  <si>
    <t>Mealhada</t>
  </si>
  <si>
    <t>Meda</t>
  </si>
  <si>
    <t>Melgaço</t>
  </si>
  <si>
    <t>Mesão Frio</t>
  </si>
  <si>
    <t>Mira</t>
  </si>
  <si>
    <t>Miranda do Corvo</t>
  </si>
  <si>
    <t>Miranda do Douro</t>
  </si>
  <si>
    <t>Mirandela</t>
  </si>
  <si>
    <t>Mogadouro</t>
  </si>
  <si>
    <t>Moimenta da Beira</t>
  </si>
  <si>
    <t>Moita</t>
  </si>
  <si>
    <t>Monção</t>
  </si>
  <si>
    <t>Monchique</t>
  </si>
  <si>
    <t>Mondim de Basto</t>
  </si>
  <si>
    <t>Monforte</t>
  </si>
  <si>
    <t>Montalegre</t>
  </si>
  <si>
    <t>Montemor-o-Novo</t>
  </si>
  <si>
    <t>Montemor-o-Velho</t>
  </si>
  <si>
    <t>Montijo</t>
  </si>
  <si>
    <t>Mora</t>
  </si>
  <si>
    <t>Mortágua</t>
  </si>
  <si>
    <t>Moura</t>
  </si>
  <si>
    <t>Mourão</t>
  </si>
  <si>
    <t>Murça</t>
  </si>
  <si>
    <t>Murtosa</t>
  </si>
  <si>
    <t>Mértola</t>
  </si>
  <si>
    <t>Nazaré</t>
  </si>
  <si>
    <t>Nelas</t>
  </si>
  <si>
    <t>Nisa</t>
  </si>
  <si>
    <t>Nordeste</t>
  </si>
  <si>
    <t>Óbidos</t>
  </si>
  <si>
    <t>Odemira</t>
  </si>
  <si>
    <t>Odivelas</t>
  </si>
  <si>
    <t>Oeiras</t>
  </si>
  <si>
    <t>Oleiros</t>
  </si>
  <si>
    <t>Olhão</t>
  </si>
  <si>
    <t>Oliveira de Azeméis</t>
  </si>
  <si>
    <t>Oliveira de Frades</t>
  </si>
  <si>
    <t>Oliveira do Bairro</t>
  </si>
  <si>
    <t>Oliveira do Hospital</t>
  </si>
  <si>
    <t>Ourique</t>
  </si>
  <si>
    <t>Ourém</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</si>
  <si>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</si>
  <si>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</si>
  <si>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</si>
  <si>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</si>
  <si>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</si>
  <si>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</si>
  <si>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</si>
  <si>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</si>
  <si>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</si>
  <si>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</si>
  <si>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</si>
  <si>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</si>
  <si>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</si>
  <si>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</si>
  <si>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Peso da Régua</t>
  </si>
  <si>
    <t>Pinhel</t>
  </si>
  <si>
    <t>Pombal</t>
  </si>
  <si>
    <t>Ponta Delgada</t>
  </si>
  <si>
    <t>Ponta do Sol</t>
  </si>
  <si>
    <t>Ponte da Barca</t>
  </si>
  <si>
    <t>Ponte de Lima</t>
  </si>
  <si>
    <t>Ponte de Sor</t>
  </si>
  <si>
    <t>Portalegre</t>
  </si>
  <si>
    <t>Portel</t>
  </si>
  <si>
    <t>Portimão</t>
  </si>
  <si>
    <t>Porto</t>
  </si>
  <si>
    <t>Porto Moniz</t>
  </si>
  <si>
    <t>Porto Santo</t>
  </si>
  <si>
    <t>Porto de Mós</t>
  </si>
  <si>
    <t>Povoação</t>
  </si>
  <si>
    <t>Praia da Vitória</t>
  </si>
  <si>
    <t>Proença-a-Nova</t>
  </si>
  <si>
    <t>Póvoa de Lanhoso</t>
  </si>
  <si>
    <t>Póvoa de Varzim</t>
  </si>
  <si>
    <t>Redondo</t>
  </si>
  <si>
    <t>Reguengos de Monsaraz</t>
  </si>
  <si>
    <t>Resende</t>
  </si>
  <si>
    <t>Ribeira Brava</t>
  </si>
  <si>
    <t>Ribeira Grande</t>
  </si>
  <si>
    <t>Ribeira de Pena</t>
  </si>
  <si>
    <t>Rio Maior</t>
  </si>
  <si>
    <t>Sabrosa</t>
  </si>
  <si>
    <t>Sabugal</t>
  </si>
  <si>
    <t>Salvaterra de Magos</t>
  </si>
  <si>
    <t>Santa Comba Dão</t>
  </si>
  <si>
    <t>Santa Cruz</t>
  </si>
  <si>
    <t>Santa Cruz da Graciosa</t>
  </si>
  <si>
    <t>Santa Cruz das Flores</t>
  </si>
  <si>
    <t>Santa Maria da Feira</t>
  </si>
  <si>
    <t>Santa Marta de Penaguião</t>
  </si>
  <si>
    <t>Santana</t>
  </si>
  <si>
    <t>Santarém</t>
  </si>
  <si>
    <t>Santiago do Cacém</t>
  </si>
  <si>
    <t>Santo Tirso</t>
  </si>
  <si>
    <t>São Brás de Alportel</t>
  </si>
  <si>
    <t>São João da Madeira</t>
  </si>
  <si>
    <t>São João da Pesqueira</t>
  </si>
  <si>
    <t>São Pedro do Sul</t>
  </si>
  <si>
    <t>São Roque do Pico</t>
  </si>
  <si>
    <t>São Vicente</t>
  </si>
  <si>
    <t>Sardoal</t>
  </si>
  <si>
    <t>Sátão</t>
  </si>
  <si>
    <t>Seia</t>
  </si>
  <si>
    <t>Seixal</t>
  </si>
  <si>
    <t>Sernancelhe</t>
  </si>
  <si>
    <t>Serpa</t>
  </si>
  <si>
    <t>Sertã</t>
  </si>
  <si>
    <t>Sesimbra</t>
  </si>
  <si>
    <t>Setúbal</t>
  </si>
  <si>
    <t>Sever do Vouga</t>
  </si>
  <si>
    <t>Silves</t>
  </si>
  <si>
    <t>Sines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</si>
  <si>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</si>
  <si>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</si>
  <si>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</si>
  <si>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</si>
  <si>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</si>
  <si>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</si>
  <si>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</si>
  <si>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</si>
  <si>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</si>
  <si>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</si>
  <si>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</si>
  <si>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</si>
  <si>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</si>
  <si>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</si>
  <si>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</si>
  <si>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</si>
  <si>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</si>
  <si>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</si>
  <si>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</si>
  <si>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</si>
  <si>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</si>
  <si>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Velas</t>
  </si>
  <si>
    <t>Vendas Novas</t>
  </si>
  <si>
    <t>Viana do Alentejo</t>
  </si>
  <si>
    <t>Viana do Castelo</t>
  </si>
  <si>
    <t>Vidigueira</t>
  </si>
  <si>
    <t>Vieira do Minho</t>
  </si>
  <si>
    <t>Vila Flor</t>
  </si>
  <si>
    <t>Vila Franca de Xira</t>
  </si>
  <si>
    <t>Vila Franca do Campo</t>
  </si>
  <si>
    <t>Vila Nova da Barquinha</t>
  </si>
  <si>
    <t>Vila Nova de Cerveira</t>
  </si>
  <si>
    <t>Vila Nova de Famalicão</t>
  </si>
  <si>
    <t>Vila Nova de Foz Côa</t>
  </si>
  <si>
    <t>Vila Nova de Gaia</t>
  </si>
  <si>
    <t>Vila Nova de Paiva</t>
  </si>
  <si>
    <t>Vila Nova de Poiares</t>
  </si>
  <si>
    <t>Vila Pouca de Aguiar</t>
  </si>
  <si>
    <t>Vila Real</t>
  </si>
  <si>
    <t>Vila Real de Santo António</t>
  </si>
  <si>
    <t>Vila Velha de Ródão</t>
  </si>
  <si>
    <t>Vila Verde</t>
  </si>
  <si>
    <t>Vila Viçosa</t>
  </si>
  <si>
    <t>Vila de Rei</t>
  </si>
  <si>
    <t>Vila do Bispo</t>
  </si>
  <si>
    <t>Vila do Conde</t>
  </si>
  <si>
    <t>Vila do Porto</t>
  </si>
  <si>
    <t>Vimioso</t>
  </si>
  <si>
    <t>Vinhais</t>
  </si>
  <si>
    <t>Viseu</t>
  </si>
  <si>
    <t>Vizela</t>
  </si>
  <si>
    <t>Vouzela</t>
  </si>
  <si>
    <t>Prioridade estratégica:</t>
  </si>
  <si>
    <t>Selecione uma opção:</t>
  </si>
  <si>
    <t>Email:</t>
  </si>
  <si>
    <t>IBAN:</t>
  </si>
  <si>
    <t>Instituições do ensino superior, seus institutos e unidades de I&amp;D</t>
  </si>
  <si>
    <t>Instituições privadas sem fins lucrativos</t>
  </si>
  <si>
    <t>Laboratórios do Estado ou internacionais</t>
  </si>
  <si>
    <t>Instituições privadas com fins lucrativos</t>
  </si>
  <si>
    <t>Organismos da Administração Pública</t>
  </si>
  <si>
    <t>Setor Público Empresarial</t>
  </si>
  <si>
    <t>Outras Instituições de ensino</t>
  </si>
  <si>
    <t>Tipologia</t>
  </si>
  <si>
    <t>Check-List</t>
  </si>
  <si>
    <t>Observações:</t>
  </si>
  <si>
    <t>NA</t>
  </si>
  <si>
    <t>Elegibilidade do Beneficiário</t>
  </si>
  <si>
    <t>O beneficiário cumpre os requisitos formais para submeter a operação</t>
  </si>
  <si>
    <t>Operação</t>
  </si>
  <si>
    <t/>
  </si>
  <si>
    <t>….</t>
  </si>
  <si>
    <t>Total a)</t>
  </si>
  <si>
    <t>…</t>
  </si>
  <si>
    <t>Total b)</t>
  </si>
  <si>
    <t>Total c)</t>
  </si>
  <si>
    <t>Total d)</t>
  </si>
  <si>
    <t>Total e)</t>
  </si>
  <si>
    <t>Total f)</t>
  </si>
  <si>
    <t>Total g)</t>
  </si>
  <si>
    <t>Total h)</t>
  </si>
  <si>
    <t xml:space="preserve">Overheads </t>
  </si>
  <si>
    <t>%</t>
  </si>
  <si>
    <t>gaz</t>
  </si>
  <si>
    <t>fax</t>
  </si>
  <si>
    <r>
      <t xml:space="preserve">If F </t>
    </r>
    <r>
      <rPr>
        <b/>
        <u/>
        <sz val="11"/>
        <color indexed="8"/>
        <rFont val="Calibri"/>
        <family val="2"/>
      </rPr>
      <t>&lt;</t>
    </r>
    <r>
      <rPr>
        <b/>
        <sz val="11"/>
        <color indexed="8"/>
        <rFont val="Calibri"/>
        <family val="2"/>
      </rPr>
      <t xml:space="preserve"> 80%</t>
    </r>
  </si>
  <si>
    <t>Documentary Check</t>
  </si>
  <si>
    <t>Yes</t>
  </si>
  <si>
    <t>No</t>
  </si>
  <si>
    <t>Project identification, Typology and Sector/Activity Area (Part A)</t>
  </si>
  <si>
    <t xml:space="preserve">Documents required for the Application </t>
  </si>
  <si>
    <t>Identification of the Beneficiary (part B1)</t>
  </si>
  <si>
    <t>Person of Contact / Entity which represents the Beneficiary (part B2)</t>
  </si>
  <si>
    <t>Identification of Partners (part B3)</t>
  </si>
  <si>
    <t>Characterisation (part C1)</t>
  </si>
  <si>
    <t>Result indicators (part C2)</t>
  </si>
  <si>
    <t xml:space="preserve"> Indicators associated to the Operation (part C3)</t>
  </si>
  <si>
    <t>Job Creation (part C4)</t>
  </si>
  <si>
    <t>Location of the Operation (part C5)</t>
  </si>
  <si>
    <t>Identify Project ID, Type and Sector / Area of Activity</t>
  </si>
  <si>
    <t>You should identify the contact person for the operation.</t>
  </si>
  <si>
    <t>Must fill in all fields of the partner (s)</t>
  </si>
  <si>
    <t>Must fill in all fields related to the Promoter</t>
  </si>
  <si>
    <t>Must fill in the characterization (objectives and summary description)</t>
  </si>
  <si>
    <t>Should identify outcome indicators for which the project contributed as defined in the opening calls</t>
  </si>
  <si>
    <t>Should identify the project output indicators, ie, deliverables (products, goods and services) resulting from the implementation of the project.
Project deliverables are the concrete results of the project, which can be guaranteed by the promoter and partner (s) of the project and contribute to the achievement of the expected results.</t>
  </si>
  <si>
    <t>Identify the number of jobs to be created during the project implementation phase and upon completion (by gender)</t>
  </si>
  <si>
    <t>Should identify the main place where you will perform the operation</t>
  </si>
  <si>
    <t>Should identify the start and end of the operation, as well as the value of the total investment and the eligible investment, and the amount of the EEA Grants required and the means of financing provided by the sponsor / partner (s) of the total operation.</t>
  </si>
  <si>
    <t>Should detail the budget through the various headings. They should be discriminated in detail all expense items, by Sponsor and Partner (s) and item of expenditure and should be given a justification for its need and position of the project. They should be replicated according to the number of partners.</t>
  </si>
  <si>
    <t>For Indirect Costs, the calculations giving rise to the proposed value shall be presented, indicating the methodology used in accordance with Article 8.5 of the EEA Grants Regulation 2014-2021, namely:
a) Based on actual overhead costs for Project Promoters and project partners who have a cost accounting system to identify their overhead costs;
Confirmation by the ROC is required to validate the calculation of the Indirect Cost rate to be applied based on this methodology.
(b) a flat rate of up to 25% of the total direct eligible costs, excluding direct costs eligible for subcontracting and resource costs made available by third parties that are not used at the project sponsor's or project partner's premises;
If this methodology is chosen, the “Indirect Costs - Article 8.5 b” tab must be completed in the application form.
Confirmation by the ROC is required to validate the costs identified in calculating the Indirect Cost rate calculation to be applied based on this methodology.
(c) a flat rate of up to 15% of the direct costs of eligible personnel, without the need for the Program Operator to make a calculation to determine the applicable rate; or
(d) a flat rate applied to direct eligible costs based on existing methods and corresponding rates applicable in European Union policies for similar project types and project promoters;
Justification of the application of this methodology should be provided by identifying the method applied and the rates applied, as well as examples of project types and promoters and similar projects.
Deverá ser apresentada justificação da aplicação desta metodologia com a identificação do método aplicado e das taxas aplicadas, bem como exemplos de tipos de projetos e promotores e projetos semelhantes.</t>
  </si>
  <si>
    <t>Must submit the application in excel format, identical to the template sent in signed pdf</t>
  </si>
  <si>
    <t>The beneficiary must comply with the maximum limit of operations that can be submitted for financing (according to the number defined in the Call)</t>
  </si>
  <si>
    <t>Must be sent scanned copy of the legal person card</t>
  </si>
  <si>
    <t>A statement must be provided to prove that the beneficiary is a taxable person and that the value added tax incurred in the project concerned is not recoverable and non-recoverable and should be requested from VAT Services, Tax Administration, identifying the nature of the project and the funding program. The request must be made by e-counter, should access the Finance Portal in www.portaldasfinancas.gov.pt, identifying with your password and selecting: - e-counter&gt; contact us&gt; inquiries / clarification&gt; register question; or via the following link: - https://www.portaldasfinancas.gov.pt/pf/html/eBalcao.html. Applies to promoter and partners with project costs. (use DSIVA order template available at: https://www.eeagrants.gov.pt/en/programs/blue/concourses/)</t>
  </si>
  <si>
    <t>If the beneficiary is represented by another entity / person, the respective procurement must be sent</t>
  </si>
  <si>
    <t>If applicable, the minutes identifying the beneficiary's representatives shall be submitted</t>
  </si>
  <si>
    <t>Other documents that the beneficiary deems relevant to its framework should be attached</t>
  </si>
  <si>
    <t>If the beneficiary and / or partner is compliant while start-up, should be attach the same statement as available model: https://www.eeagrants.gov.pt/pt/programas/crescimento-azul/concursos/</t>
  </si>
  <si>
    <t>It must be sent declaration by the promoter and partner (s) to take commitment to the investment portion not funded by the EEA Grants as available model: https://www.eeagrants.gov.pt/pt/programas/crescimento-azul / contests /</t>
  </si>
  <si>
    <t>The Report and Accounts and Balance Sheets of the last 3 financial years must be sent. To entities incorporated for less than three years present the Annual Report and Balance Sheets for the last two or one year, depending on the case.</t>
  </si>
  <si>
    <t>It must be sent declaration of good repute according to the model available in: https://www.eeagrants.gov.pt/pt/programas/crescimento-azul/concursos/</t>
  </si>
  <si>
    <t>Should be presented IAPMEI-issued SME Certificate for Small and Medium Enterprises</t>
  </si>
  <si>
    <t>Should be submitted the initial declaration of the beneficial owner in accordance with Law No. 89/2017 of 21 August</t>
  </si>
  <si>
    <t>Should be referred the ownership of the beneficiary's bank account</t>
  </si>
  <si>
    <t>It must be sent statements of ROC (or financial responsibility in the case of public entities) to report the existence of economic activity (s) promoter (s) and its relative weight in the total activity for verification of state aid rules to the promoters / partners in which the economic activities they carry out are secondary, which is measured by measuring the weight of these activities to have a weight of less than 20% (eg Associations and private non-profit entities; R&amp;D Institutes, Research Centers, State Laboratories; Universities)</t>
  </si>
  <si>
    <t>It must be sent draft Partnership Agreement (according to the model available in: https://www.eeagrants.gov.pt/pt/programas/crescimento-azul/concursos/) and letters of undertaking by partners. Later after the award of funding should be referred to the agreement signed by all entities before signing the Project Agreement.</t>
  </si>
  <si>
    <t xml:space="preserve">It should be sent descriptive memory (MD) according to the model available at: https://www.eeagrants.gov.pt/en/programs/crescimento-azul/concursos/
</t>
  </si>
  <si>
    <t>For all the expenses identified in the Detailed Budget the supporting documents of the expenses should be attached:
a) costs less than 5000 euros is not required budget;
b) costs more than 5000 euros and less than € 20,000 associated with the operation, investment or action present a quote / proforma invoice, base value of the procedure, award decision or the contract where applicable, among others;
c) costs more than € 20,000 associated with the operation, investment or action present three quotes / proforma invoice, base value of the procedure, award decision or the contract where applicable, among others;
d) In the case of expenses with Human Resources, auxiliary calculations should be presented that justify the costs of imputed (eg number of hours * value / hour per employee / researcher)</t>
  </si>
  <si>
    <t>Should be sent curricula of researchers and employees of the operation, as well as the entities that perform the same.</t>
  </si>
  <si>
    <t>If applicable should be referred the property of proof</t>
  </si>
  <si>
    <t>If applicable must be submitted a business plan / investment similar to the IAPMEI (should be sent frames applicable to the operation).
For research projects, it applies only to demonstration projects (with a TRL above 5, prototypes and pilots in real operating environment) and which project a credible OPEX and CAPEX cost-reduction learning curve.</t>
  </si>
  <si>
    <t>If applicable, studies by independent entities should be submitted.</t>
  </si>
  <si>
    <t>If applicable should be sent licenses and permits necessary for the continued operation</t>
  </si>
  <si>
    <t>Should be sent the documents that the operation complies with environmental requirements</t>
  </si>
  <si>
    <t>Other documents that the beneficiary considers relevant to the technical and financial framework and analysis of the operation should be attached</t>
  </si>
  <si>
    <t>Scheduling and financial coverage (part C6)</t>
  </si>
  <si>
    <t>Detailed and multi-annual budget (part D)</t>
  </si>
  <si>
    <t>Detailed and multi-annual budget - Indirect Costs (part D)</t>
  </si>
  <si>
    <t>Signature and stamp of the application</t>
  </si>
  <si>
    <t>The Promoter shall sign, scan, stamp and submit the application in pdf format</t>
  </si>
  <si>
    <t>Editable Excel Application Form</t>
  </si>
  <si>
    <t>Respects the maximum number of applications accepted</t>
  </si>
  <si>
    <t>Respects the maximum time duration of the operation</t>
  </si>
  <si>
    <t>Observations:</t>
  </si>
  <si>
    <t>Document Control</t>
  </si>
  <si>
    <t>Promoter and Partners</t>
  </si>
  <si>
    <t>Photocopy of corporate or equivalent card</t>
  </si>
  <si>
    <t>Entity document if legal person</t>
  </si>
  <si>
    <t>Should be sent a copy of the Beneficiary's regularized situation regarding the Tax Administration</t>
  </si>
  <si>
    <t>Must be sent a copy of the Beneficiary's regularized Social Security situation</t>
  </si>
  <si>
    <t>Must be sent a scanned copy of the entity's constitutive document (eg Permanent Certificate,…)</t>
  </si>
  <si>
    <t>Updated certificate from the Commercial Registry Office, if legal person (Permanent Certificate)</t>
  </si>
  <si>
    <t>Certificate attesting to a regularized situation with the Tax Administration or authorization for direct consultation</t>
  </si>
  <si>
    <t>Certificate confirming the situation with Social Security or authorization for direct consultation</t>
  </si>
  <si>
    <t>Must be sent scanned copy of the charter of the entity (eg Statutes, Social Pact,…)</t>
  </si>
  <si>
    <t>Should be fulfilled maximum execution time set in the Call</t>
  </si>
  <si>
    <t>VAT Services Directorate Certificate proving the promoter's VAT scheme and / or registration information of the applicable VAT scheme</t>
  </si>
  <si>
    <t>Procurement when the promoter intends to be represented in the practice of acts concerning the request for support and / or the contract (term of acceptance)</t>
  </si>
  <si>
    <t>Minutes conferring powers of representation in the performance of acts related to the request for support and / or the contract, in the case of promoters of a collective nature</t>
  </si>
  <si>
    <t>Other sponsor identification documents</t>
  </si>
  <si>
    <t>Start-up statement (start-up company)</t>
  </si>
  <si>
    <t>Declaration of the necessary financial resources for the execution of the project and copy of budget inscription (in case of public entities)</t>
  </si>
  <si>
    <t xml:space="preserve">Report and Accounts and Balance Sheets for the last 3 years </t>
  </si>
  <si>
    <t>Declaration of good repute of the promoter and partners in order to make a commitment of honor that fulfills the suitability requirements foreseen in article 55 of the Public Procurement Code, approved by Decree-Law no. 18/2008, of 29 January , in its current wording</t>
  </si>
  <si>
    <t>INDIRECT PROJECT COSTS - CALCULATION METHODOLOGY (RATE)</t>
  </si>
  <si>
    <t>Article 8.5 (b) of the EEA Grants Regulation 2014-2021</t>
  </si>
  <si>
    <r>
      <t>1.</t>
    </r>
    <r>
      <rPr>
        <b/>
        <sz val="7"/>
        <color indexed="8"/>
        <rFont val="Times New Roman"/>
        <family val="1"/>
      </rPr>
      <t xml:space="preserve">      </t>
    </r>
    <r>
      <rPr>
        <b/>
        <sz val="11"/>
        <color indexed="8"/>
        <rFont val="Calibri"/>
        <family val="2"/>
      </rPr>
      <t>Total Direct Costs</t>
    </r>
  </si>
  <si>
    <t>Costs</t>
  </si>
  <si>
    <t>c) Cost depreciation of new or used equipment</t>
  </si>
  <si>
    <t>d) Cost of new or used equipment</t>
  </si>
  <si>
    <t>A = Total Eligible Direct Costs</t>
  </si>
  <si>
    <t>A1 = Direct eligible costs related to subcontracting and costs related to resources provided by third parties that are not used at the project promoter's premises</t>
  </si>
  <si>
    <t>A2 = Total direct eligible costs excluding A1</t>
  </si>
  <si>
    <t>B = Maximum flat rate amount (20% * A2)</t>
  </si>
  <si>
    <r>
      <t>2.</t>
    </r>
    <r>
      <rPr>
        <b/>
        <sz val="7"/>
        <color indexed="8"/>
        <rFont val="Times New Roman"/>
        <family val="1"/>
      </rPr>
      <t xml:space="preserve">      </t>
    </r>
    <r>
      <rPr>
        <b/>
        <sz val="11"/>
        <color indexed="8"/>
        <rFont val="Calibri"/>
        <family val="2"/>
      </rPr>
      <t>Total Indirect Costs</t>
    </r>
  </si>
  <si>
    <t>Annual cost
(Base Year = Year n-1)</t>
  </si>
  <si>
    <t>Calculation Method</t>
  </si>
  <si>
    <t>Proportional value</t>
  </si>
  <si>
    <t>Types *</t>
  </si>
  <si>
    <r>
      <t xml:space="preserve">a) </t>
    </r>
    <r>
      <rPr>
        <b/>
        <sz val="11"/>
        <color theme="1"/>
        <rFont val="Calibri Light"/>
        <family val="2"/>
        <scheme val="major"/>
      </rPr>
      <t>Installation Costs</t>
    </r>
  </si>
  <si>
    <t>electricity</t>
  </si>
  <si>
    <t>air conditioning</t>
  </si>
  <si>
    <t>cleaning</t>
  </si>
  <si>
    <t>income</t>
  </si>
  <si>
    <t>rates</t>
  </si>
  <si>
    <r>
      <t xml:space="preserve">b) </t>
    </r>
    <r>
      <rPr>
        <b/>
        <sz val="11"/>
        <color indexed="8"/>
        <rFont val="Calibri Light"/>
        <family val="2"/>
        <scheme val="major"/>
      </rPr>
      <t>Administrative Costs</t>
    </r>
  </si>
  <si>
    <t>telephone</t>
  </si>
  <si>
    <t>correspondence</t>
  </si>
  <si>
    <t>photocopier</t>
  </si>
  <si>
    <t>stationary</t>
  </si>
  <si>
    <t>office material</t>
  </si>
  <si>
    <t>Internet</t>
  </si>
  <si>
    <r>
      <t xml:space="preserve">c) </t>
    </r>
    <r>
      <rPr>
        <b/>
        <sz val="11"/>
        <color indexed="8"/>
        <rFont val="Calibri Light"/>
        <family val="2"/>
        <scheme val="major"/>
      </rPr>
      <t>Other administrative costs</t>
    </r>
  </si>
  <si>
    <t>costs for top managers not directly involved in the project</t>
  </si>
  <si>
    <t>commonly used assets</t>
  </si>
  <si>
    <t>support staff costs</t>
  </si>
  <si>
    <t>C = Total Indirect General Costs</t>
  </si>
  <si>
    <t>D = Total General Costs (proportional)</t>
  </si>
  <si>
    <t>E = Fixed Rate General Costs = D / A2 (%)</t>
  </si>
  <si>
    <t>F = Total indirect costs related to other co-financed projects (%)</t>
  </si>
  <si>
    <t>Annual</t>
  </si>
  <si>
    <t xml:space="preserve">Monthly </t>
  </si>
  <si>
    <t>Value for Project Period (months)</t>
  </si>
  <si>
    <t>number of months</t>
  </si>
  <si>
    <t>Acceptable</t>
  </si>
  <si>
    <t>* - Choose one of the following methods.</t>
  </si>
  <si>
    <t>Method Types (Formulas)</t>
  </si>
  <si>
    <t>I) A method of distribution based on the number of people working exclusively for the project</t>
  </si>
  <si>
    <t>Number of people working exclusively for the project / Number of people working in the organization or unit * 100 =% Number of people working exclusively for the project</t>
  </si>
  <si>
    <t>Note: This formula should only be used if people work for the project full time (100%).</t>
  </si>
  <si>
    <t>II) A method of distribution based on the number of people working exclusively for the project, for a period of time</t>
  </si>
  <si>
    <t>Time people work exclusively for the project (days / weeks) / full year (days / weeks) * 100 =% of time people work exclusively for the project</t>
  </si>
  <si>
    <t>Distribution percentage =% number of people working exclusively for the project *% of time people working exclusively for the project</t>
  </si>
  <si>
    <t>Note: This formula should be used if the project duration is less than one full year.</t>
  </si>
  <si>
    <t>III) A method of distribution based on the number of hours of labor used in the project</t>
  </si>
  <si>
    <t>Number of working hours used in the project / Total working hours in the organization or unit * 100 =% Number of working hours used in the project</t>
  </si>
  <si>
    <t>Note: This formula should be used if people work part time for the project.</t>
  </si>
  <si>
    <t>IV) A method of distribution based on space or area used</t>
  </si>
  <si>
    <t>Note: This formula should be used if the project time is less than an entire year.</t>
  </si>
  <si>
    <t>V) A method of distribution based on space or area used over a period of time</t>
  </si>
  <si>
    <t>VI) Other method of distribution (please specify)</t>
  </si>
  <si>
    <t>Part D - DETAILED AND MULTIANNUAL BUDGET</t>
  </si>
  <si>
    <t>Entity</t>
  </si>
  <si>
    <t>Designation</t>
  </si>
  <si>
    <t>Eligible Expense</t>
  </si>
  <si>
    <t>Year 1</t>
  </si>
  <si>
    <t>Year n</t>
  </si>
  <si>
    <t>Year 2</t>
  </si>
  <si>
    <t>Justification</t>
  </si>
  <si>
    <t>Financing Rate</t>
  </si>
  <si>
    <t>EEA Grants Financing</t>
  </si>
  <si>
    <t>Promoter</t>
  </si>
  <si>
    <t>Subtotal Promoter a)</t>
  </si>
  <si>
    <t>Subtotal Partner 1 a)</t>
  </si>
  <si>
    <t>Subtotal Partner 2 a)</t>
  </si>
  <si>
    <t>Partner 1</t>
  </si>
  <si>
    <t>Partner 2</t>
  </si>
  <si>
    <t>Subtotal Promoter b)</t>
  </si>
  <si>
    <t>Subtotal Partner 1 b)</t>
  </si>
  <si>
    <t>Subtotal Partner 2 b)</t>
  </si>
  <si>
    <t>Subtotal Promoter c)</t>
  </si>
  <si>
    <t>Subtotal Partner 1 d)</t>
  </si>
  <si>
    <t>Subtotal Partner 2 d)</t>
  </si>
  <si>
    <t>Subtotal Promoter e)</t>
  </si>
  <si>
    <t>Subtotal Partner 1 e)</t>
  </si>
  <si>
    <t>Subtotal Partner 2 e)</t>
  </si>
  <si>
    <t>Subtotal Promoter f)</t>
  </si>
  <si>
    <t>Subtotal Partner 1 f)</t>
  </si>
  <si>
    <t>Subtotal Partner 2 f)</t>
  </si>
  <si>
    <t>Subtotal Promoter g)</t>
  </si>
  <si>
    <t>Subtotal Partner 1 g)</t>
  </si>
  <si>
    <t>h) Indirect Costs *</t>
  </si>
  <si>
    <t>Subtotal Promoter h)</t>
  </si>
  <si>
    <t>Subtotal Partner 1 h)</t>
  </si>
  <si>
    <t>Subtotal Partner 2 h)</t>
  </si>
  <si>
    <t>Identify the methodology used in accordance with Article 8.5 of the EEA Grants Regulation 2014-2021 (Art. 8.5.1 (a), (b), (c) or (d)</t>
  </si>
  <si>
    <t>TOTAL Promoter</t>
  </si>
  <si>
    <t>TOTAL Partner 1</t>
  </si>
  <si>
    <t>TOTAL Partner 2</t>
  </si>
  <si>
    <t>Grand Total</t>
  </si>
  <si>
    <r>
      <t xml:space="preserve">Note: </t>
    </r>
    <r>
      <rPr>
        <i/>
        <sz val="11"/>
        <color theme="1"/>
        <rFont val="Calibri"/>
        <family val="2"/>
        <scheme val="minor"/>
      </rPr>
      <t>All expense items should be broken down by Promoter and Partner (s) and expense item and a justification should be given for their need and fit into the project.</t>
    </r>
  </si>
  <si>
    <t>* For Indirect Costs, the calculations giving rise to the proposed value must be presented, indicating the methodology used in accordance with Article 8.5 of the EEA Grants Regulation 2014-2021 (Art. 8.5.1 (a), (b), ( c) or (d).</t>
  </si>
  <si>
    <t>Subtotal Partner 2 g)</t>
  </si>
  <si>
    <t>Part A - PROJECT IDENTIFICATION AND TYPOLOGY</t>
  </si>
  <si>
    <t>Project Name:</t>
  </si>
  <si>
    <t>Call Designation:</t>
  </si>
  <si>
    <t>Project Typology:</t>
  </si>
  <si>
    <t>Sector / Area of Activity:</t>
  </si>
  <si>
    <t>PART B - BENEFICIARIES</t>
  </si>
  <si>
    <t>Part B1 - Promoter Identification</t>
  </si>
  <si>
    <t>Company Name:</t>
  </si>
  <si>
    <t>Tax Identification Number:</t>
  </si>
  <si>
    <t>Address:</t>
  </si>
  <si>
    <t>Place:</t>
  </si>
  <si>
    <t>Postal Code:</t>
  </si>
  <si>
    <t>City:</t>
  </si>
  <si>
    <t>Phone Number:</t>
  </si>
  <si>
    <t>Typology:</t>
  </si>
  <si>
    <t>Partnership / Consortium:</t>
  </si>
  <si>
    <t>Number of Partners:</t>
  </si>
  <si>
    <t>Part B2 - Contact person / Entity representing the Beneficiary</t>
  </si>
  <si>
    <t>Representation by Others:</t>
  </si>
  <si>
    <t>Responsible to Contact:</t>
  </si>
  <si>
    <t>Have external consultants been involved in the preparation of the application?</t>
  </si>
  <si>
    <t>If so, please indicate which external consultant:</t>
  </si>
  <si>
    <t>Part B3 - Partner Identification</t>
  </si>
  <si>
    <t>Expand the lines and add Partner 1 data</t>
  </si>
  <si>
    <t>Expand the lines and add Partner 2 data</t>
  </si>
  <si>
    <t>Partner 3</t>
  </si>
  <si>
    <t>Expand the lines and add Partner 3 data</t>
  </si>
  <si>
    <t>Replicate as many times as necessary</t>
  </si>
  <si>
    <t>Part C1 - Characterization</t>
  </si>
  <si>
    <r>
      <t xml:space="preserve">Main actions to develop:
</t>
    </r>
    <r>
      <rPr>
        <i/>
        <sz val="8"/>
        <color theme="4" tint="0.39997558519241921"/>
        <rFont val="Calibri"/>
        <family val="2"/>
      </rPr>
      <t>(maximum summary description of 750 characters)</t>
    </r>
  </si>
  <si>
    <t>Part C2 - Result Indicators</t>
  </si>
  <si>
    <t>Result Designation</t>
  </si>
  <si>
    <t>Indicator Description</t>
  </si>
  <si>
    <t>Unit of measurement</t>
  </si>
  <si>
    <t>Estimated Quantity</t>
  </si>
  <si>
    <t>Observations</t>
  </si>
  <si>
    <t>Indicator Designation</t>
  </si>
  <si>
    <t>Part C4 - Creating Jobs</t>
  </si>
  <si>
    <t>Male</t>
  </si>
  <si>
    <t>Female</t>
  </si>
  <si>
    <t>Number of jobs created in the project implementation phase</t>
  </si>
  <si>
    <t>Nomenclature of Territorial Units for Statistical Purposes (NUT II)</t>
  </si>
  <si>
    <t>Nomenclature of Territorial Units for Statistical Purposes (NUT III)</t>
  </si>
  <si>
    <t>Part C6 - Calendaring and Financial Information</t>
  </si>
  <si>
    <t>Expected end date:</t>
  </si>
  <si>
    <t>Expected start date:</t>
  </si>
  <si>
    <t>dd/mm/yyyy</t>
  </si>
  <si>
    <t>Promoter Participation:</t>
  </si>
  <si>
    <t>Financing Amount:</t>
  </si>
  <si>
    <t>Eligible Investment:</t>
  </si>
  <si>
    <t>Total Investment:</t>
  </si>
  <si>
    <t>Financing Rate (%):</t>
  </si>
  <si>
    <t>1) All information in this form and its annexes are true;</t>
  </si>
  <si>
    <t>3) Has updated accounting in accordance with applicable law;</t>
  </si>
  <si>
    <t>4) Is aware of the MFEEE Regulation 2014-2021 and the Notice of Competition Opening, in particular the eligibility rules that apply to it;</t>
  </si>
  <si>
    <t>5) Commits to implement the project in accordance with the application, if approved;</t>
  </si>
  <si>
    <t>6) Authorize the DGPM to use, for statistical purposes, the data contained in this application form;</t>
  </si>
  <si>
    <t>7) Has the situation regarding the replacement in the context of ESI Funds under Article 13 (e) of DL 159/2014 and other national funding;</t>
  </si>
  <si>
    <t>8) Meets the requirements of good repute provided for in Article 55 of Decree-Law No. 18/2008 of 29 January (Public Procurement Code).</t>
  </si>
  <si>
    <t>The Beneficiary *:</t>
  </si>
  <si>
    <t>Signature and Stamp</t>
  </si>
  <si>
    <t>Application Form</t>
  </si>
  <si>
    <t>Economic Activity Code:</t>
  </si>
  <si>
    <t>Subtotal Partner 1 c)</t>
  </si>
  <si>
    <t>Subtotal Partner 2 c)</t>
  </si>
  <si>
    <t>Subtotal Promoter d)</t>
  </si>
  <si>
    <t>IAPMEI SME Certificate</t>
  </si>
  <si>
    <t>Initial Beneficiary Statement</t>
  </si>
  <si>
    <t>Bank document with IBAN, proof of ownership and bank account number indicated by beneficiary</t>
  </si>
  <si>
    <t>Partnership / Consortium Applications</t>
  </si>
  <si>
    <t>Partnership Agreement (Draft)</t>
  </si>
  <si>
    <t>Complementary Documentation Regarding the Operation</t>
  </si>
  <si>
    <t>Description and justification of the operation (according to the model available at: https://www.eeagrants.gov.pt/en/programs/growth-blue/concursos/) and respective annexes (Budget and Schedule)</t>
  </si>
  <si>
    <t>Cost supporting documents</t>
  </si>
  <si>
    <t>Curriculum of the promoter and / or collaborators / researchers</t>
  </si>
  <si>
    <t>Business plan (according to IAPMEI model)
IAPMEI model
Explanatory Guide "How to Prepare a Business Plan" IAPMEI</t>
  </si>
  <si>
    <t>Another type of study prepared by an independent entity of recognized competence and suitability, the viability and sustainability of the operation and its adequacy to the proposed objectives.</t>
  </si>
  <si>
    <t>Licenses and permits required to carry out the operation</t>
  </si>
  <si>
    <t>Documentary evidence of environmental procedures or commitment statement (eg environmental impact studies)</t>
  </si>
  <si>
    <t>Other documents that help define the operation technically</t>
  </si>
  <si>
    <t>BLUE GROWTH PROGRAMME</t>
  </si>
  <si>
    <t>Location:</t>
  </si>
  <si>
    <t>Number of jobs to create after project conclusion</t>
  </si>
  <si>
    <r>
      <t xml:space="preserve">Objectives:
</t>
    </r>
    <r>
      <rPr>
        <i/>
        <sz val="8"/>
        <color theme="4" tint="0.39997558519241921"/>
        <rFont val="Calibri"/>
        <family val="2"/>
      </rPr>
      <t>(maximum summary description of 750 characters)</t>
    </r>
  </si>
  <si>
    <t>(*) Person (s) with their own competence or delegated competence who legally obliged the entity to provide documentary evidences</t>
  </si>
  <si>
    <t>Position or function:</t>
  </si>
  <si>
    <t>water</t>
  </si>
  <si>
    <t>Area Usage Time (days / weeks) / Available Time (days / weeks) * 100 =% Area Usage Time</t>
  </si>
  <si>
    <t>Distribution percentage =% of space used *% of area usage time</t>
  </si>
  <si>
    <t>Area used by project staff / organization or unit area * 100 =% area used</t>
  </si>
  <si>
    <t>Proof of ownership of the land property and / or facilities where the investment is proposed, or the right to use it, where applicable</t>
  </si>
  <si>
    <t>PART C - PROJECT</t>
  </si>
  <si>
    <t>Contribution of the Project to result indicators</t>
  </si>
  <si>
    <t>Part C3 - Indicators associated with the Projetc</t>
  </si>
  <si>
    <t xml:space="preserve">Part C5 - Project Location </t>
  </si>
  <si>
    <t>Project Place:</t>
  </si>
  <si>
    <t>Candidate (s) in this Project apply for support under the Blue Growth Programme and expressly state that:</t>
  </si>
  <si>
    <t>2) The project is not completed at the date of submission of the application;</t>
  </si>
  <si>
    <t>a) Cost of staff assigned to the project</t>
  </si>
  <si>
    <t>b) Travel and subsistence allowances for staff taking part in the project</t>
  </si>
  <si>
    <t>e) Costs of consumables and supplies</t>
  </si>
  <si>
    <t>f) Costs entailed by other contracts awarded by a Project Promoter</t>
  </si>
  <si>
    <t>g) Costs arising directly from requirements imposed by the project contract</t>
  </si>
  <si>
    <t>(Version 1.0 - September 2019)</t>
  </si>
  <si>
    <t>NOTE: For entities from Donor States must present a translation of the official documents and a declaration of honor, in English, from the legal person of the entity ensuring they are compliant with the respective legal requirements.</t>
  </si>
  <si>
    <t>Declaration Exemption from the application of State Aid rules (according to the template available at: https://www.eeagrants.gov.pt/en/programmes/blue-growth/calls/)</t>
  </si>
  <si>
    <t>Cost Items</t>
  </si>
  <si>
    <t>Total Expenditure</t>
  </si>
  <si>
    <t>Eligible Expenditure</t>
  </si>
  <si>
    <t>Ineligible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</si>
</sst>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0\ &quot;€&quot;"/>
    <numFmt numFmtId="166" formatCode="#,##0.00\ &quot;€&quot;"/>
    <numFmt numFmtId="167" formatCode="#,###,###,###"/>
    <numFmt numFmtId="168" formatCode="###,###,###"/>
  </numFmts>
  <fonts count="109" x14ac:knownFonts="1">
    <font>
      <sz val="11"/>
      <color theme="1"/>
      <name val="Calibri"/>
      <family val="2"/>
      <scheme val="minor"/>
    </font>
    <font>
      <sz val="10"/>
      <name val="Calibri Light"/>
      <family val="2"/>
    </font>
    <font>
      <sz val="8"/>
      <name val="Calibri Light"/>
      <family val="2"/>
    </font>
    <font>
      <sz val="9"/>
      <name val="Calibri Light"/>
      <family val="2"/>
    </font>
    <font>
      <b/>
      <sz val="9"/>
      <name val="Calibri Light"/>
      <family val="2"/>
    </font>
    <font>
      <b/>
      <sz val="10"/>
      <name val="Calibri Light"/>
      <family val="2"/>
    </font>
    <font>
      <b/>
      <sz val="11"/>
      <name val="Calibri"/>
      <family val="2"/>
    </font>
    <font>
      <sz val="10"/>
      <name val="Calibri"/>
      <family val="2"/>
    </font>
    <font>
      <sz val="9"/>
      <name val="Calibri"/>
      <family val="2"/>
    </font>
    <font>
      <b/>
      <sz val="9"/>
      <name val="Calibri"/>
      <family val="2"/>
    </font>
    <font>
      <b/>
      <sz val="11"/>
      <name val="Calibri Light"/>
      <family val="2"/>
    </font>
    <font>
      <b/>
      <sz val="11"/>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1"/>
      <color theme="3" tint="-0.499984740745262"/>
      <name val="Calibri"/>
      <family val="2"/>
    </font>
    <font>
      <sz val="10"/>
      <color rgb="FF000000"/>
      <name val="Verdana"/>
      <family val="2"/>
    </font>
    <font>
      <sz val="10"/>
      <color theme="0" tint="-4.9989318521683403E-2"/>
      <name val="Calibri Light"/>
      <family val="2"/>
    </font>
    <font>
      <sz val="10"/>
      <color theme="1"/>
      <name val="Calibri Light"/>
      <family val="2"/>
    </font>
    <font>
      <b/>
      <sz val="10"/>
      <color theme="0"/>
      <name val="Calibri Light"/>
      <family val="2"/>
    </font>
    <font>
      <sz val="10"/>
      <color theme="0"/>
      <name val="Calibri Light"/>
      <family val="2"/>
    </font>
    <font>
      <b/>
      <sz val="9"/>
      <color theme="3" tint="-0.499984740745262"/>
      <name val="Calibri"/>
      <family val="2"/>
    </font>
    <font>
      <b/>
      <sz val="9"/>
      <color theme="3" tint="-0.499984740745262"/>
      <name val="Calibri Light"/>
      <family val="2"/>
    </font>
    <font>
      <b/>
      <sz val="11"/>
      <color theme="3" tint="-0.499984740745262"/>
      <name val="Calibri Light"/>
      <family val="2"/>
    </font>
    <font>
      <b/>
      <sz val="10.5"/>
      <color theme="3" tint="-0.499984740745262"/>
      <name val="Calibri"/>
      <family val="2"/>
    </font>
    <font>
      <sz val="9"/>
      <color theme="3" tint="-0.499984740745262"/>
      <name val="Calibri"/>
      <family val="2"/>
    </font>
    <font>
      <sz val="10"/>
      <color theme="3" tint="-0.499984740745262"/>
      <name val="Calibri"/>
      <family val="2"/>
    </font>
    <font>
      <b/>
      <i/>
      <sz val="8"/>
      <color theme="4" tint="-0.249977111117893"/>
      <name val="Calibri"/>
      <family val="2"/>
      <scheme val="minor"/>
    </font>
    <font>
      <i/>
      <sz val="8"/>
      <color rgb="FFFF0000"/>
      <name val="Calibri Light"/>
      <family val="2"/>
    </font>
    <font>
      <sz val="10"/>
      <color theme="0" tint="-4.9989318521683403E-2"/>
      <name val="Calibri"/>
      <family val="2"/>
    </font>
    <font>
      <b/>
      <sz val="10"/>
      <color theme="0"/>
      <name val="Calibri"/>
      <family val="2"/>
      <scheme val="minor"/>
    </font>
    <font>
      <sz val="10"/>
      <name val="Calibri"/>
      <family val="2"/>
      <scheme val="minor"/>
    </font>
    <font>
      <b/>
      <sz val="9"/>
      <color theme="3" tint="-0.499984740745262"/>
      <name val="Calibri"/>
      <family val="2"/>
      <scheme val="minor"/>
    </font>
    <font>
      <b/>
      <sz val="9"/>
      <color theme="1" tint="0.34998626667073579"/>
      <name val="Calibri"/>
      <family val="2"/>
      <scheme val="minor"/>
    </font>
    <font>
      <sz val="10"/>
      <color theme="3" tint="-0.499984740745262"/>
      <name val="Calibri Light"/>
      <family val="2"/>
    </font>
    <font>
      <sz val="8"/>
      <name val="Calibri Light"/>
      <family val="2"/>
      <scheme val="major"/>
    </font>
    <font>
      <sz val="8"/>
      <color theme="0" tint="-4.9989318521683403E-2"/>
      <name val="Calibri Light"/>
      <family val="2"/>
      <scheme val="major"/>
    </font>
    <font>
      <b/>
      <sz val="10"/>
      <color theme="3" tint="-0.499984740745262"/>
      <name val="Calibri"/>
      <family val="2"/>
      <scheme val="minor"/>
    </font>
    <font>
      <sz val="8"/>
      <color theme="0" tint="-4.9989318521683403E-2"/>
      <name val="Calibri Light"/>
      <family val="2"/>
    </font>
    <font>
      <b/>
      <sz val="9"/>
      <color theme="1" tint="0.34998626667073579"/>
      <name val="Calibri"/>
      <family val="2"/>
    </font>
    <font>
      <sz val="9"/>
      <name val="Calibri"/>
      <family val="2"/>
      <scheme val="minor"/>
    </font>
    <font>
      <b/>
      <sz val="10"/>
      <color theme="0"/>
      <name val="Calibri"/>
      <family val="2"/>
    </font>
    <font>
      <sz val="9"/>
      <color theme="3" tint="-0.499984740745262"/>
      <name val="Calibri"/>
      <family val="2"/>
      <scheme val="minor"/>
    </font>
    <font>
      <sz val="8"/>
      <color theme="3" tint="0.59999389629810485"/>
      <name val="Calibri"/>
      <family val="2"/>
      <scheme val="minor"/>
    </font>
    <font>
      <sz val="10"/>
      <color theme="3" tint="-0.499984740745262"/>
      <name val="Calibri Light"/>
      <family val="2"/>
      <scheme val="major"/>
    </font>
    <font>
      <sz val="10"/>
      <color theme="3" tint="-0.499984740745262"/>
      <name val="Calibri"/>
      <family val="2"/>
      <scheme val="minor"/>
    </font>
    <font>
      <b/>
      <sz val="9"/>
      <name val="Calibri"/>
      <family val="2"/>
      <scheme val="minor"/>
    </font>
    <font>
      <sz val="10"/>
      <color rgb="FFC00000"/>
      <name val="Calibri"/>
      <family val="2"/>
    </font>
    <font>
      <u/>
      <sz val="8"/>
      <color theme="10"/>
      <name val="Calibri Light"/>
      <family val="2"/>
    </font>
    <font>
      <sz val="8"/>
      <color theme="1"/>
      <name val="Calibri Light"/>
      <family val="2"/>
    </font>
    <font>
      <sz val="9"/>
      <color theme="1"/>
      <name val="Calibri Light"/>
      <family val="2"/>
    </font>
    <font>
      <b/>
      <sz val="11"/>
      <name val="Calibri"/>
      <family val="2"/>
      <scheme val="minor"/>
    </font>
    <font>
      <sz val="8"/>
      <color theme="3" tint="-0.499984740745262"/>
      <name val="Calibri"/>
      <family val="2"/>
      <scheme val="minor"/>
    </font>
    <font>
      <i/>
      <sz val="8"/>
      <color theme="4" tint="0.39997558519241921"/>
      <name val="Calibri"/>
      <family val="2"/>
    </font>
    <font>
      <b/>
      <sz val="9"/>
      <color theme="4" tint="-0.249977111117893"/>
      <name val="Calibri Light"/>
      <family val="2"/>
      <scheme val="major"/>
    </font>
    <font>
      <sz val="9"/>
      <color theme="4" tint="-0.249977111117893"/>
      <name val="Calibri Light"/>
      <family val="2"/>
      <scheme val="major"/>
    </font>
    <font>
      <sz val="11"/>
      <color theme="0" tint="-4.9989318521683403E-2"/>
      <name val="Calibri"/>
      <family val="2"/>
      <scheme val="minor"/>
    </font>
    <font>
      <sz val="10"/>
      <color theme="1"/>
      <name val="Calibri"/>
      <family val="2"/>
      <scheme val="minor"/>
    </font>
    <font>
      <b/>
      <sz val="10"/>
      <color rgb="FF002060"/>
      <name val="Calibri Light"/>
      <family val="2"/>
      <scheme val="major"/>
    </font>
    <font>
      <sz val="10"/>
      <color theme="1"/>
      <name val="Calibri Light"/>
      <family val="2"/>
      <scheme val="major"/>
    </font>
    <font>
      <sz val="10"/>
      <color theme="0" tint="-4.9989318521683403E-2"/>
      <name val="Calibri Light"/>
      <family val="2"/>
      <scheme val="major"/>
    </font>
    <font>
      <b/>
      <sz val="11"/>
      <color rgb="FFC00000"/>
      <name val="Calibri Light"/>
      <family val="2"/>
      <scheme val="major"/>
    </font>
    <font>
      <b/>
      <sz val="10"/>
      <color rgb="FFC00000"/>
      <name val="Calibri Light"/>
      <family val="2"/>
      <scheme val="major"/>
    </font>
    <font>
      <b/>
      <sz val="10"/>
      <color rgb="FF404040"/>
      <name val="Calibri Light"/>
      <family val="2"/>
      <scheme val="major"/>
    </font>
    <font>
      <b/>
      <sz val="10"/>
      <color theme="1"/>
      <name val="Calibri Light"/>
      <family val="2"/>
      <scheme val="major"/>
    </font>
    <font>
      <b/>
      <sz val="10"/>
      <color theme="0" tint="-4.9989318521683403E-2"/>
      <name val="Calibri Light"/>
      <family val="2"/>
      <scheme val="major"/>
    </font>
    <font>
      <sz val="10"/>
      <color rgb="FF404040"/>
      <name val="Calibri Light"/>
      <family val="2"/>
      <scheme val="major"/>
    </font>
    <font>
      <i/>
      <sz val="10"/>
      <color theme="1"/>
      <name val="Calibri Light"/>
      <family val="2"/>
      <scheme val="major"/>
    </font>
    <font>
      <sz val="10"/>
      <color theme="0" tint="-4.9989318521683403E-2"/>
      <name val="Calibri"/>
      <family val="2"/>
      <scheme val="minor"/>
    </font>
    <font>
      <i/>
      <sz val="9"/>
      <color theme="1"/>
      <name val="Calibri Light"/>
      <family val="2"/>
      <scheme val="major"/>
    </font>
    <font>
      <sz val="9"/>
      <color theme="1"/>
      <name val="Calibri Light"/>
      <family val="2"/>
      <scheme val="major"/>
    </font>
    <font>
      <sz val="10"/>
      <name val="Calibri Light"/>
      <family val="2"/>
      <scheme val="major"/>
    </font>
    <font>
      <sz val="10"/>
      <color rgb="FFFF0000"/>
      <name val="Calibri Light"/>
      <family val="2"/>
      <scheme val="major"/>
    </font>
    <font>
      <b/>
      <sz val="10"/>
      <color theme="0"/>
      <name val="Calibri Light"/>
      <family val="2"/>
      <scheme val="major"/>
    </font>
    <font>
      <b/>
      <sz val="10"/>
      <color rgb="FF222B35"/>
      <name val="Calibri"/>
      <family val="2"/>
    </font>
    <font>
      <sz val="10"/>
      <color rgb="FF222B35"/>
      <name val="Calibri"/>
      <family val="2"/>
    </font>
    <font>
      <sz val="10"/>
      <color theme="1"/>
      <name val="Calibri"/>
      <family val="2"/>
    </font>
    <font>
      <b/>
      <i/>
      <sz val="10"/>
      <color theme="1"/>
      <name val="Calibri"/>
      <family val="2"/>
    </font>
    <font>
      <b/>
      <i/>
      <sz val="11"/>
      <color theme="1"/>
      <name val="Calibri"/>
      <family val="2"/>
      <scheme val="minor"/>
    </font>
    <font>
      <b/>
      <sz val="11"/>
      <color rgb="FF222B35"/>
      <name val="Calibri"/>
      <family val="2"/>
    </font>
    <font>
      <b/>
      <sz val="10"/>
      <color theme="1"/>
      <name val="Calibri"/>
      <family val="2"/>
    </font>
    <font>
      <sz val="12"/>
      <color theme="1"/>
      <name val="Calibri"/>
      <family val="2"/>
      <scheme val="minor"/>
    </font>
    <font>
      <b/>
      <sz val="12"/>
      <color rgb="FF222B35"/>
      <name val="Calibri"/>
      <family val="2"/>
    </font>
    <font>
      <b/>
      <sz val="12"/>
      <color theme="1"/>
      <name val="Calibri"/>
      <family val="2"/>
    </font>
    <font>
      <b/>
      <sz val="24"/>
      <color theme="4" tint="-0.249977111117893"/>
      <name val="Arial"/>
      <family val="2"/>
    </font>
    <font>
      <sz val="11"/>
      <color theme="1"/>
      <name val="Calibri Light"/>
      <family val="2"/>
      <scheme val="major"/>
    </font>
    <font>
      <b/>
      <sz val="12"/>
      <color rgb="FF002060"/>
      <name val="Calibri"/>
      <family val="2"/>
      <scheme val="minor"/>
    </font>
    <font>
      <sz val="20"/>
      <color theme="4" tint="-0.249977111117893"/>
      <name val="Aharoni"/>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8"/>
      <color theme="4" tint="-0.499984740745262"/>
      <name val="Calibri"/>
      <family val="2"/>
      <scheme val="minor"/>
    </font>
    <font>
      <b/>
      <sz val="22"/>
      <color theme="4" tint="-0.499984740745262"/>
      <name val="Calibri"/>
      <family val="2"/>
      <scheme val="minor"/>
    </font>
    <font>
      <b/>
      <sz val="12"/>
      <name val="Calibri"/>
      <family val="2"/>
      <scheme val="minor"/>
    </font>
    <font>
      <b/>
      <sz val="7"/>
      <color indexed="8"/>
      <name val="Times New Roman"/>
      <family val="1"/>
    </font>
    <font>
      <sz val="10"/>
      <name val="Arial"/>
      <family val="2"/>
    </font>
    <font>
      <b/>
      <sz val="14"/>
      <color indexed="8"/>
      <name val="Calibri"/>
      <family val="2"/>
    </font>
    <font>
      <b/>
      <sz val="12"/>
      <color indexed="8"/>
      <name val="Calibri"/>
      <family val="2"/>
    </font>
    <font>
      <b/>
      <i/>
      <sz val="11"/>
      <color indexed="8"/>
      <name val="Calibri"/>
      <family val="2"/>
    </font>
    <font>
      <sz val="8"/>
      <name val="Arial"/>
      <family val="2"/>
    </font>
    <font>
      <b/>
      <u/>
      <sz val="11"/>
      <color indexed="8"/>
      <name val="Calibri"/>
      <family val="2"/>
    </font>
    <font>
      <b/>
      <sz val="11"/>
      <color indexed="8"/>
      <name val="Calibri Light"/>
      <family val="2"/>
      <scheme val="major"/>
    </font>
    <font>
      <i/>
      <sz val="7"/>
      <color theme="1"/>
      <name val="Calibri"/>
      <family val="2"/>
    </font>
    <font>
      <i/>
      <sz val="11"/>
      <color theme="1"/>
      <name val="Calibri"/>
      <family val="2"/>
      <scheme val="minor"/>
    </font>
    <font>
      <b/>
      <sz val="10"/>
      <color theme="3"/>
      <name val="Calibri Light"/>
      <family val="2"/>
      <scheme val="major"/>
    </font>
    <font>
      <b/>
      <sz val="10"/>
      <color rgb="FFFF0000"/>
      <name val="Calibri Light"/>
      <family val="2"/>
      <scheme val="major"/>
    </font>
    <font>
      <b/>
      <sz val="11"/>
      <color theme="1"/>
      <name val="Calibri Light"/>
      <family val="2"/>
      <scheme val="major"/>
    </font>
    <font>
      <b/>
      <sz val="10"/>
      <name val="Calibri Light"/>
      <family val="2"/>
      <scheme val="major"/>
    </font>
    <font>
      <sz val="9"/>
      <color rgb="FF181818"/>
      <name val="Arial"/>
      <family val="2"/>
    </font>
  </fonts>
  <fills count="18">
    <fill>
      <patternFill patternType="none"/>
    </fill>
    <fill>
      <patternFill patternType="gray125"/>
    </fill>
    <fill>
      <patternFill patternType="solid">
        <fgColor rgb="FFECEFF2"/>
        <bgColor indexed="64"/>
      </patternFill>
    </fill>
    <fill>
      <patternFill patternType="solid">
        <fgColor rgb="FFFFFFFF"/>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indexed="44"/>
        <bgColor indexed="64"/>
      </patternFill>
    </fill>
    <fill>
      <patternFill patternType="solid">
        <fgColor indexed="30"/>
        <bgColor indexed="64"/>
      </patternFill>
    </fill>
    <fill>
      <patternFill patternType="solid">
        <fgColor indexed="29"/>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D9E1F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n">
        <color indexed="64"/>
      </top>
      <bottom/>
      <diagonal/>
    </border>
    <border>
      <left/>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theme="1" tint="0.499984740745262"/>
      </bottom>
      <diagonal/>
    </border>
    <border>
      <left style="thin">
        <color indexed="64"/>
      </left>
      <right/>
      <top style="thin">
        <color theme="1" tint="0.499984740745262"/>
      </top>
      <bottom style="hair">
        <color indexed="64"/>
      </bottom>
      <diagonal/>
    </border>
    <border>
      <left/>
      <right/>
      <top style="thin">
        <color theme="1" tint="0.499984740745262"/>
      </top>
      <bottom style="hair">
        <color indexed="64"/>
      </bottom>
      <diagonal/>
    </border>
    <border>
      <left/>
      <right style="thin">
        <color indexed="64"/>
      </right>
      <top style="thin">
        <color theme="1" tint="0.499984740745262"/>
      </top>
      <bottom style="hair">
        <color indexed="64"/>
      </bottom>
      <diagonal/>
    </border>
    <border>
      <left style="thin">
        <color indexed="64"/>
      </left>
      <right/>
      <top style="hair">
        <color indexed="64"/>
      </top>
      <bottom style="thin">
        <color theme="1" tint="0.499984740745262"/>
      </bottom>
      <diagonal/>
    </border>
    <border>
      <left/>
      <right/>
      <top style="hair">
        <color indexed="64"/>
      </top>
      <bottom style="thin">
        <color theme="1" tint="0.499984740745262"/>
      </bottom>
      <diagonal/>
    </border>
    <border>
      <left/>
      <right style="thin">
        <color indexed="64"/>
      </right>
      <top style="hair">
        <color indexed="64"/>
      </top>
      <bottom style="thin">
        <color theme="1"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indexed="64"/>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bottom style="thin">
        <color indexed="64"/>
      </bottom>
      <diagonal/>
    </border>
  </borders>
  <cellStyleXfs count="3">
    <xf numFmtId="0" fontId="0" fillId="0" borderId="0"/>
    <xf numFmtId="0" fontId="13" fillId="0" borderId="0" applyNumberFormat="0" applyFill="0" applyBorder="0" applyAlignment="0" applyProtection="0"/>
    <xf numFmtId="9" fontId="12" fillId="0" borderId="0" applyFont="0" applyFill="0" applyBorder="0" applyAlignment="0" applyProtection="0"/>
  </cellStyleXfs>
  <cellXfs count="380">
    <xf numFmtId="0" fontId="0" fillId="0" borderId="0" xfId="0"/>
    <xf numFmtId="0" fontId="15" fillId="2" borderId="0" xfId="0" applyFont="1" applyFill="1" applyAlignment="1">
      <alignment horizontal="left" vertical="center" indent="1"/>
    </xf>
    <xf numFmtId="0" fontId="14" fillId="0" borderId="0" xfId="0" applyFont="1"/>
    <xf numFmtId="0" fontId="0" fillId="3" borderId="0" xfId="0" applyFill="1"/>
    <xf numFmtId="0" fontId="16" fillId="0" borderId="0" xfId="0" applyFont="1"/>
    <xf numFmtId="0" fontId="1" fillId="0" borderId="0" xfId="0" applyFont="1"/>
    <xf numFmtId="0" fontId="17" fillId="0" borderId="0" xfId="0" applyFont="1"/>
    <xf numFmtId="0" fontId="18" fillId="0" borderId="0" xfId="0" applyFont="1"/>
    <xf numFmtId="0" fontId="17" fillId="2" borderId="0" xfId="0" applyFont="1" applyFill="1"/>
    <xf numFmtId="0" fontId="18" fillId="2" borderId="0" xfId="0" applyFont="1" applyFill="1"/>
    <xf numFmtId="0" fontId="19" fillId="4" borderId="0" xfId="0" applyFont="1" applyFill="1" applyAlignment="1">
      <alignment vertical="center"/>
    </xf>
    <xf numFmtId="0" fontId="20" fillId="4" borderId="0" xfId="0" applyFont="1" applyFill="1"/>
    <xf numFmtId="0" fontId="1" fillId="2" borderId="0" xfId="0" applyFont="1" applyFill="1"/>
    <xf numFmtId="0" fontId="21" fillId="2" borderId="0" xfId="0" applyFont="1" applyFill="1" applyAlignment="1">
      <alignment horizontal="left" vertical="center" indent="1"/>
    </xf>
    <xf numFmtId="0" fontId="22" fillId="2" borderId="0" xfId="0" applyFont="1" applyFill="1" applyAlignment="1">
      <alignment horizontal="left" vertical="center" indent="1"/>
    </xf>
    <xf numFmtId="0" fontId="18" fillId="2" borderId="0" xfId="0" applyFont="1" applyFill="1" applyAlignment="1">
      <alignment horizontal="left" vertical="top" indent="1"/>
    </xf>
    <xf numFmtId="0" fontId="18" fillId="2" borderId="0" xfId="0" quotePrefix="1" applyFont="1" applyFill="1"/>
    <xf numFmtId="0" fontId="18" fillId="2" borderId="0" xfId="0" applyFont="1" applyFill="1" applyAlignment="1">
      <alignment horizontal="left" vertical="top" indent="2"/>
    </xf>
    <xf numFmtId="0" fontId="23" fillId="2" borderId="0" xfId="0" applyFont="1" applyFill="1" applyAlignment="1">
      <alignment horizontal="left" vertical="center" indent="1"/>
    </xf>
    <xf numFmtId="0" fontId="24" fillId="2" borderId="0" xfId="0" applyFont="1" applyFill="1" applyAlignment="1">
      <alignment horizontal="left" vertical="center" indent="1"/>
    </xf>
    <xf numFmtId="0" fontId="19" fillId="5" borderId="0" xfId="0" applyFont="1" applyFill="1" applyAlignment="1">
      <alignment horizontal="left" vertical="center" indent="1"/>
    </xf>
    <xf numFmtId="0" fontId="1" fillId="5" borderId="0" xfId="0" applyFont="1" applyFill="1"/>
    <xf numFmtId="0" fontId="21" fillId="2" borderId="0" xfId="0" applyFont="1" applyFill="1" applyAlignment="1">
      <alignment horizontal="right" vertical="center" indent="1"/>
    </xf>
    <xf numFmtId="0" fontId="25" fillId="2" borderId="0" xfId="0" applyFont="1" applyFill="1"/>
    <xf numFmtId="0" fontId="25" fillId="2" borderId="0" xfId="0" applyFont="1" applyFill="1" applyAlignment="1">
      <alignment horizontal="left" vertical="center" indent="1"/>
    </xf>
    <xf numFmtId="16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2" borderId="0" xfId="0" applyFont="1" applyFill="1"/>
    <xf numFmtId="0" fontId="2" fillId="0" borderId="1" xfId="0" applyFont="1" applyBorder="1" applyAlignment="1" applyProtection="1">
      <alignment horizontal="left" vertical="center" wrapText="1" indent="1"/>
      <protection locked="0"/>
    </xf>
    <xf numFmtId="0" fontId="21" fillId="2" borderId="0" xfId="0" applyFont="1" applyFill="1" applyAlignment="1">
      <alignment horizontal="left" vertical="center" wrapText="1" indent="1"/>
    </xf>
    <xf numFmtId="0" fontId="4" fillId="2" borderId="0" xfId="0" applyFont="1" applyFill="1" applyAlignment="1">
      <alignment horizontal="left" vertical="center" indent="1"/>
    </xf>
    <xf numFmtId="0" fontId="2" fillId="2" borderId="0" xfId="0" applyFont="1" applyFill="1"/>
    <xf numFmtId="0" fontId="15" fillId="2" borderId="0" xfId="0" applyFont="1" applyFill="1" applyAlignment="1">
      <alignment horizontal="right" vertical="center" indent="1"/>
    </xf>
    <xf numFmtId="0" fontId="3" fillId="2" borderId="0" xfId="0" applyFont="1" applyFill="1" applyAlignment="1">
      <alignment horizontal="left" vertical="center" indent="1"/>
    </xf>
    <xf numFmtId="0" fontId="1" fillId="2" borderId="0" xfId="0" applyFont="1" applyFill="1" applyAlignment="1">
      <alignment horizontal="left" vertical="center" indent="1"/>
    </xf>
    <xf numFmtId="0" fontId="19" fillId="6" borderId="0" xfId="0" applyFont="1" applyFill="1" applyAlignment="1">
      <alignment horizontal="left" vertical="center" indent="1"/>
    </xf>
    <xf numFmtId="0" fontId="1" fillId="6" borderId="0" xfId="0" applyFont="1" applyFill="1"/>
    <xf numFmtId="0" fontId="27" fillId="2" borderId="0" xfId="0" applyFont="1" applyFill="1" applyAlignment="1">
      <alignment vertical="center"/>
    </xf>
    <xf numFmtId="0" fontId="28" fillId="2" borderId="0" xfId="0" applyFont="1" applyFill="1" applyAlignment="1">
      <alignment horizontal="left" vertical="center" indent="1"/>
    </xf>
    <xf numFmtId="0" fontId="5" fillId="2" borderId="0" xfId="0" applyFont="1" applyFill="1" applyAlignment="1">
      <alignment vertical="center"/>
    </xf>
    <xf numFmtId="0" fontId="29" fillId="2" borderId="0" xfId="0" applyFont="1" applyFill="1"/>
    <xf numFmtId="0" fontId="30" fillId="5" borderId="0" xfId="0" applyFont="1" applyFill="1" applyAlignment="1">
      <alignment horizontal="left" vertical="center" indent="1"/>
    </xf>
    <xf numFmtId="0" fontId="31" fillId="5" borderId="0" xfId="0" applyFont="1" applyFill="1"/>
    <xf numFmtId="0" fontId="32" fillId="2" borderId="0" xfId="0" applyFont="1" applyFill="1" applyAlignment="1">
      <alignment horizontal="left" vertical="center" indent="1"/>
    </xf>
    <xf numFmtId="0" fontId="31" fillId="2" borderId="0" xfId="0" applyFont="1" applyFill="1"/>
    <xf numFmtId="0" fontId="33" fillId="7" borderId="5" xfId="0" applyFont="1" applyFill="1" applyBorder="1" applyAlignment="1">
      <alignment horizontal="center" wrapText="1"/>
    </xf>
    <xf numFmtId="0" fontId="34" fillId="2" borderId="0" xfId="0" applyFont="1" applyFill="1"/>
    <xf numFmtId="0" fontId="35" fillId="0" borderId="5" xfId="0" applyFont="1" applyBorder="1" applyAlignment="1" applyProtection="1">
      <alignment horizontal="center" vertical="center" wrapText="1" readingOrder="1"/>
      <protection locked="0"/>
    </xf>
    <xf numFmtId="0" fontId="36" fillId="2" borderId="0" xfId="0" applyFont="1" applyFill="1" applyAlignment="1">
      <alignment vertical="center" wrapText="1" readingOrder="1"/>
    </xf>
    <xf numFmtId="0" fontId="36" fillId="2" borderId="0" xfId="0" applyFont="1" applyFill="1" applyAlignment="1">
      <alignment horizontal="left" vertical="center" wrapText="1" readingOrder="1"/>
    </xf>
    <xf numFmtId="0" fontId="36" fillId="2" borderId="0" xfId="0" applyFont="1" applyFill="1" applyAlignment="1">
      <alignment horizontal="center" vertical="center" wrapText="1" readingOrder="1"/>
    </xf>
    <xf numFmtId="0" fontId="37" fillId="2" borderId="0" xfId="0" applyFont="1" applyFill="1" applyAlignment="1">
      <alignment horizontal="left" indent="1"/>
    </xf>
    <xf numFmtId="0" fontId="33" fillId="7" borderId="5"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38" fillId="2" borderId="0" xfId="0" applyFont="1" applyFill="1"/>
    <xf numFmtId="0" fontId="38" fillId="2" borderId="0" xfId="0" applyFont="1" applyFill="1" applyAlignment="1">
      <alignment horizontal="center" vertical="center"/>
    </xf>
    <xf numFmtId="0" fontId="38" fillId="2" borderId="0" xfId="0" applyFont="1" applyFill="1" applyAlignment="1">
      <alignment horizontal="left" vertical="center" indent="1"/>
    </xf>
    <xf numFmtId="0" fontId="7" fillId="5" borderId="0" xfId="0" applyFont="1" applyFill="1"/>
    <xf numFmtId="0" fontId="31" fillId="2" borderId="0" xfId="0" applyFont="1" applyFill="1" applyAlignment="1">
      <alignment vertical="center"/>
    </xf>
    <xf numFmtId="0" fontId="1" fillId="0" borderId="0" xfId="0" applyFont="1" applyAlignment="1">
      <alignment vertical="center"/>
    </xf>
    <xf numFmtId="0" fontId="1" fillId="2" borderId="0" xfId="0" applyFont="1" applyFill="1" applyAlignment="1">
      <alignment vertical="center"/>
    </xf>
    <xf numFmtId="0" fontId="39" fillId="7" borderId="5" xfId="0" applyFont="1" applyFill="1" applyBorder="1" applyAlignment="1">
      <alignment horizontal="center" vertical="center" wrapText="1"/>
    </xf>
    <xf numFmtId="0" fontId="7" fillId="2" borderId="0" xfId="0" applyFont="1" applyFill="1" applyAlignment="1">
      <alignment vertical="center"/>
    </xf>
    <xf numFmtId="0" fontId="17" fillId="2" borderId="0" xfId="0" applyFont="1" applyFill="1" applyAlignment="1">
      <alignment vertical="center"/>
    </xf>
    <xf numFmtId="0" fontId="32" fillId="2" borderId="0" xfId="0" applyFont="1" applyFill="1" applyAlignment="1">
      <alignment horizontal="left" vertical="center"/>
    </xf>
    <xf numFmtId="0" fontId="40" fillId="2" borderId="0" xfId="0" applyFont="1" applyFill="1" applyAlignment="1">
      <alignment vertical="center"/>
    </xf>
    <xf numFmtId="1" fontId="2" fillId="0" borderId="5" xfId="0" applyNumberFormat="1" applyFont="1" applyBorder="1" applyAlignment="1" applyProtection="1">
      <alignment horizontal="center" vertical="center"/>
      <protection locked="0"/>
    </xf>
    <xf numFmtId="1" fontId="2" fillId="0" borderId="5" xfId="0" applyNumberFormat="1" applyFont="1" applyBorder="1" applyAlignment="1">
      <alignment horizontal="center" vertical="center"/>
    </xf>
    <xf numFmtId="0" fontId="41" fillId="5" borderId="0" xfId="0" applyFont="1" applyFill="1" applyAlignment="1">
      <alignment horizontal="left" vertical="center" indent="1"/>
    </xf>
    <xf numFmtId="0" fontId="8" fillId="2" borderId="0" xfId="0" applyFont="1" applyFill="1" applyAlignment="1">
      <alignment vertical="center"/>
    </xf>
    <xf numFmtId="0" fontId="7" fillId="2" borderId="0" xfId="0" applyFont="1" applyFill="1"/>
    <xf numFmtId="0" fontId="21" fillId="2" borderId="0" xfId="0" applyFont="1" applyFill="1" applyAlignment="1">
      <alignment horizontal="left" vertical="center"/>
    </xf>
    <xf numFmtId="0" fontId="21" fillId="2" borderId="0" xfId="0" applyFont="1" applyFill="1" applyAlignment="1">
      <alignment horizontal="right" vertical="center"/>
    </xf>
    <xf numFmtId="0" fontId="25" fillId="2" borderId="0" xfId="0" applyFont="1" applyFill="1" applyAlignment="1">
      <alignment vertical="center"/>
    </xf>
    <xf numFmtId="0" fontId="6" fillId="2" borderId="0" xfId="0" applyFont="1" applyFill="1" applyAlignment="1">
      <alignment horizontal="left" vertical="center"/>
    </xf>
    <xf numFmtId="0" fontId="9" fillId="2" borderId="0" xfId="0" applyFont="1" applyFill="1" applyAlignment="1">
      <alignment horizontal="right" vertical="center"/>
    </xf>
    <xf numFmtId="0" fontId="42" fillId="2" borderId="0" xfId="0" applyFont="1" applyFill="1" applyAlignment="1">
      <alignment vertical="center"/>
    </xf>
    <xf numFmtId="0" fontId="42" fillId="2" borderId="0" xfId="0" applyFont="1" applyFill="1" applyAlignment="1">
      <alignment horizontal="left" vertical="center"/>
    </xf>
    <xf numFmtId="0" fontId="32" fillId="2" borderId="0" xfId="0" applyFont="1" applyFill="1" applyAlignment="1">
      <alignment horizontal="right" vertical="center"/>
    </xf>
    <xf numFmtId="10" fontId="2" fillId="0" borderId="1" xfId="0" applyNumberFormat="1" applyFont="1" applyBorder="1" applyAlignment="1" applyProtection="1">
      <alignment vertical="center" wrapText="1"/>
      <protection locked="0"/>
    </xf>
    <xf numFmtId="0" fontId="45" fillId="2" borderId="0" xfId="0" applyFont="1" applyFill="1" applyAlignment="1">
      <alignment vertical="center"/>
    </xf>
    <xf numFmtId="0" fontId="46" fillId="2" borderId="0" xfId="0" applyFont="1" applyFill="1" applyAlignment="1">
      <alignment horizontal="left" vertical="center"/>
    </xf>
    <xf numFmtId="9" fontId="47" fillId="2" borderId="0" xfId="2" applyFont="1" applyFill="1" applyAlignment="1">
      <alignment horizontal="left" vertical="center"/>
    </xf>
    <xf numFmtId="0" fontId="10" fillId="2" borderId="0" xfId="0" applyFont="1" applyFill="1" applyAlignment="1">
      <alignment horizontal="left" vertical="center"/>
    </xf>
    <xf numFmtId="0" fontId="15" fillId="2" borderId="0" xfId="0" applyFont="1" applyFill="1" applyAlignment="1">
      <alignment horizontal="right" vertical="center"/>
    </xf>
    <xf numFmtId="0" fontId="43" fillId="2" borderId="0" xfId="0" applyFont="1" applyFill="1" applyAlignment="1">
      <alignment horizontal="left" vertical="top"/>
    </xf>
    <xf numFmtId="0" fontId="2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center" vertical="center"/>
    </xf>
    <xf numFmtId="0" fontId="0" fillId="0" borderId="0" xfId="0" applyAlignment="1">
      <alignment vertical="center"/>
    </xf>
    <xf numFmtId="0" fontId="1" fillId="2" borderId="0" xfId="0" applyFont="1" applyFill="1" applyAlignment="1">
      <alignment horizontal="right"/>
    </xf>
    <xf numFmtId="0" fontId="46" fillId="2" borderId="0" xfId="0" applyFont="1" applyFill="1" applyAlignment="1">
      <alignment vertical="center"/>
    </xf>
    <xf numFmtId="0" fontId="52" fillId="2" borderId="0" xfId="0" applyFont="1" applyFill="1" applyAlignment="1">
      <alignment horizontal="left" vertical="center"/>
    </xf>
    <xf numFmtId="0" fontId="51" fillId="2" borderId="0" xfId="0" applyFont="1" applyFill="1" applyAlignment="1">
      <alignment horizontal="left" vertical="center" wrapText="1"/>
    </xf>
    <xf numFmtId="165" fontId="54" fillId="2" borderId="0" xfId="0" applyNumberFormat="1" applyFont="1" applyFill="1" applyAlignment="1">
      <alignment vertical="center"/>
    </xf>
    <xf numFmtId="0" fontId="55" fillId="2" borderId="0" xfId="0" applyFont="1" applyFill="1" applyAlignment="1">
      <alignment vertical="center"/>
    </xf>
    <xf numFmtId="0" fontId="56" fillId="0" borderId="0" xfId="0" applyFont="1"/>
    <xf numFmtId="0" fontId="57" fillId="2" borderId="0" xfId="0" applyFont="1" applyFill="1"/>
    <xf numFmtId="0" fontId="58" fillId="2" borderId="0" xfId="0" applyFont="1" applyFill="1" applyAlignment="1">
      <alignment horizontal="centerContinuous"/>
    </xf>
    <xf numFmtId="0" fontId="59" fillId="2" borderId="0" xfId="0" applyFont="1" applyFill="1" applyAlignment="1">
      <alignment horizontal="centerContinuous"/>
    </xf>
    <xf numFmtId="0" fontId="59" fillId="2" borderId="0" xfId="0" applyFont="1" applyFill="1" applyAlignment="1">
      <alignment horizontal="centerContinuous" wrapText="1"/>
    </xf>
    <xf numFmtId="0" fontId="61" fillId="2" borderId="0" xfId="0" applyFont="1" applyFill="1" applyAlignment="1">
      <alignment horizontal="centerContinuous"/>
    </xf>
    <xf numFmtId="0" fontId="62" fillId="2" borderId="0" xfId="0" applyFont="1" applyFill="1" applyAlignment="1">
      <alignment horizontal="centerContinuous"/>
    </xf>
    <xf numFmtId="0" fontId="59" fillId="2" borderId="0" xfId="0" applyFont="1" applyFill="1"/>
    <xf numFmtId="0" fontId="44" fillId="2" borderId="0" xfId="0" applyFont="1" applyFill="1" applyAlignment="1">
      <alignment horizontal="centerContinuous"/>
    </xf>
    <xf numFmtId="0" fontId="59" fillId="2" borderId="0" xfId="0" applyFont="1" applyFill="1" applyAlignment="1">
      <alignment wrapText="1"/>
    </xf>
    <xf numFmtId="0" fontId="63" fillId="10" borderId="7" xfId="0" applyFont="1" applyFill="1" applyBorder="1" applyAlignment="1">
      <alignment vertical="center"/>
    </xf>
    <xf numFmtId="0" fontId="59" fillId="10" borderId="7" xfId="0" applyFont="1" applyFill="1" applyBorder="1"/>
    <xf numFmtId="0" fontId="59" fillId="0" borderId="9" xfId="0" applyFont="1" applyBorder="1" applyAlignment="1" applyProtection="1">
      <alignment horizontal="center" vertical="center"/>
      <protection locked="0"/>
    </xf>
    <xf numFmtId="0" fontId="69" fillId="0" borderId="9" xfId="0" applyFont="1" applyBorder="1" applyAlignment="1">
      <alignment horizontal="left" vertical="center" wrapText="1"/>
    </xf>
    <xf numFmtId="0" fontId="59" fillId="0" borderId="13" xfId="0" applyFont="1" applyBorder="1" applyAlignment="1" applyProtection="1">
      <alignment horizontal="center" vertical="center"/>
      <protection locked="0"/>
    </xf>
    <xf numFmtId="0" fontId="69" fillId="0" borderId="13" xfId="0" applyFont="1" applyBorder="1" applyAlignment="1">
      <alignment horizontal="left" vertical="center" wrapText="1"/>
    </xf>
    <xf numFmtId="0" fontId="69" fillId="0" borderId="13" xfId="0" applyFont="1" applyBorder="1" applyAlignment="1">
      <alignment horizontal="left" vertical="top" wrapText="1"/>
    </xf>
    <xf numFmtId="0" fontId="59" fillId="0" borderId="14" xfId="0" applyFont="1" applyBorder="1" applyAlignment="1" applyProtection="1">
      <alignment horizontal="center" vertical="center"/>
      <protection locked="0"/>
    </xf>
    <xf numFmtId="0" fontId="69" fillId="0" borderId="14" xfId="0" applyFont="1" applyBorder="1" applyAlignment="1">
      <alignment horizontal="left" vertical="center" wrapText="1"/>
    </xf>
    <xf numFmtId="0" fontId="59" fillId="10" borderId="7" xfId="0" applyFont="1" applyFill="1" applyBorder="1" applyProtection="1">
      <protection locked="0"/>
    </xf>
    <xf numFmtId="0" fontId="69" fillId="0" borderId="14" xfId="0" applyFont="1" applyBorder="1" applyAlignment="1">
      <alignment horizontal="left" vertical="top" wrapText="1"/>
    </xf>
    <xf numFmtId="0" fontId="59" fillId="0" borderId="21" xfId="0" applyFont="1" applyBorder="1" applyAlignment="1" applyProtection="1">
      <alignment horizontal="center" vertical="center"/>
      <protection locked="0"/>
    </xf>
    <xf numFmtId="0" fontId="69" fillId="0" borderId="21" xfId="0" applyFont="1" applyBorder="1" applyAlignment="1">
      <alignment horizontal="left" vertical="center" wrapText="1"/>
    </xf>
    <xf numFmtId="0" fontId="0" fillId="2" borderId="0" xfId="0" applyFill="1"/>
    <xf numFmtId="0" fontId="59" fillId="2" borderId="0" xfId="0" applyFont="1" applyFill="1" applyAlignment="1">
      <alignment horizontal="right"/>
    </xf>
    <xf numFmtId="0" fontId="59" fillId="2" borderId="0" xfId="0" applyFont="1" applyFill="1" applyAlignment="1">
      <alignment horizontal="left" indent="1"/>
    </xf>
    <xf numFmtId="0" fontId="59" fillId="2" borderId="0" xfId="0" applyFont="1" applyFill="1" applyAlignment="1">
      <alignment horizontal="right" vertical="center" indent="1"/>
    </xf>
    <xf numFmtId="0" fontId="70" fillId="2" borderId="0" xfId="0" applyFont="1" applyFill="1" applyAlignment="1">
      <alignment horizontal="right" vertical="center" indent="1"/>
    </xf>
    <xf numFmtId="0" fontId="64" fillId="2" borderId="0" xfId="0" applyFont="1" applyFill="1" applyAlignment="1">
      <alignment horizontal="left" vertical="center" indent="1"/>
    </xf>
    <xf numFmtId="0" fontId="59" fillId="2" borderId="0" xfId="0" applyFont="1" applyFill="1" applyAlignment="1">
      <alignment horizontal="center"/>
    </xf>
    <xf numFmtId="0" fontId="59" fillId="0" borderId="0" xfId="0" applyFont="1"/>
    <xf numFmtId="0" fontId="73" fillId="5" borderId="0" xfId="0" applyFont="1" applyFill="1" applyAlignment="1">
      <alignment horizontal="left" vertical="center" indent="1"/>
    </xf>
    <xf numFmtId="0" fontId="71" fillId="5" borderId="0" xfId="0" applyFont="1" applyFill="1"/>
    <xf numFmtId="0" fontId="71" fillId="5" borderId="0" xfId="0" applyFont="1" applyFill="1" applyAlignment="1">
      <alignment horizontal="center"/>
    </xf>
    <xf numFmtId="0" fontId="70" fillId="2" borderId="0" xfId="0" applyFont="1" applyFill="1"/>
    <xf numFmtId="0" fontId="59" fillId="2" borderId="0" xfId="0" applyFont="1" applyFill="1" applyAlignment="1">
      <alignment horizontal="left" vertical="center" indent="1"/>
    </xf>
    <xf numFmtId="0" fontId="78" fillId="2" borderId="0" xfId="0" applyFont="1" applyFill="1"/>
    <xf numFmtId="0" fontId="78" fillId="0" borderId="0" xfId="0" applyFont="1"/>
    <xf numFmtId="0" fontId="81" fillId="0" borderId="0" xfId="0" applyFont="1"/>
    <xf numFmtId="0" fontId="0" fillId="0" borderId="0" xfId="0" applyAlignment="1">
      <alignment horizontal="center"/>
    </xf>
    <xf numFmtId="0" fontId="74" fillId="11" borderId="1" xfId="0" applyFont="1" applyFill="1" applyBorder="1" applyAlignment="1">
      <alignment horizontal="center" vertical="center" wrapText="1"/>
    </xf>
    <xf numFmtId="0" fontId="76" fillId="2" borderId="1" xfId="0" applyFont="1" applyFill="1" applyBorder="1" applyAlignment="1">
      <alignment horizontal="center" vertical="center"/>
    </xf>
    <xf numFmtId="165" fontId="76" fillId="0" borderId="1" xfId="0" applyNumberFormat="1" applyFont="1" applyBorder="1" applyAlignment="1">
      <alignment horizontal="right" vertical="center"/>
    </xf>
    <xf numFmtId="0" fontId="76" fillId="0" borderId="1" xfId="0" applyFont="1" applyBorder="1" applyAlignment="1">
      <alignment horizontal="justify" vertical="center" wrapText="1"/>
    </xf>
    <xf numFmtId="9" fontId="76" fillId="0" borderId="1" xfId="0" applyNumberFormat="1" applyFont="1" applyBorder="1" applyAlignment="1">
      <alignment horizontal="center" vertical="center"/>
    </xf>
    <xf numFmtId="165" fontId="76" fillId="2" borderId="1" xfId="0" applyNumberFormat="1" applyFont="1" applyFill="1" applyBorder="1" applyAlignment="1">
      <alignment horizontal="right" vertical="center"/>
    </xf>
    <xf numFmtId="9" fontId="76" fillId="2" borderId="1" xfId="0" applyNumberFormat="1" applyFont="1" applyFill="1" applyBorder="1" applyAlignment="1">
      <alignment horizontal="center" vertical="center"/>
    </xf>
    <xf numFmtId="0" fontId="76" fillId="2" borderId="1" xfId="0" applyFont="1" applyFill="1" applyBorder="1" applyAlignment="1">
      <alignment horizontal="justify" vertical="center"/>
    </xf>
    <xf numFmtId="165" fontId="77" fillId="2" borderId="1" xfId="0" applyNumberFormat="1" applyFont="1" applyFill="1" applyBorder="1" applyAlignment="1">
      <alignment horizontal="right" vertical="center"/>
    </xf>
    <xf numFmtId="9" fontId="77" fillId="2" borderId="1" xfId="0" applyNumberFormat="1" applyFont="1" applyFill="1" applyBorder="1" applyAlignment="1">
      <alignment horizontal="center" vertical="center"/>
    </xf>
    <xf numFmtId="165" fontId="76" fillId="0" borderId="1" xfId="0" applyNumberFormat="1" applyFont="1" applyBorder="1" applyAlignment="1">
      <alignment horizontal="justify" vertical="center"/>
    </xf>
    <xf numFmtId="0" fontId="77" fillId="2" borderId="1" xfId="0" applyFont="1" applyFill="1" applyBorder="1" applyAlignment="1">
      <alignment horizontal="center" vertical="center"/>
    </xf>
    <xf numFmtId="165" fontId="80" fillId="11" borderId="1" xfId="0" applyNumberFormat="1" applyFont="1" applyFill="1" applyBorder="1" applyAlignment="1">
      <alignment horizontal="right" vertical="center"/>
    </xf>
    <xf numFmtId="0" fontId="80" fillId="11" borderId="1" xfId="0" applyFont="1" applyFill="1" applyBorder="1" applyAlignment="1">
      <alignment horizontal="justify" vertical="center" wrapText="1"/>
    </xf>
    <xf numFmtId="165" fontId="80" fillId="11" borderId="1" xfId="0" applyNumberFormat="1" applyFont="1" applyFill="1" applyBorder="1" applyAlignment="1">
      <alignment horizontal="center" vertical="center"/>
    </xf>
    <xf numFmtId="165" fontId="83" fillId="11" borderId="1" xfId="0" applyNumberFormat="1" applyFont="1" applyFill="1" applyBorder="1" applyAlignment="1">
      <alignment horizontal="right" vertical="center"/>
    </xf>
    <xf numFmtId="0" fontId="83" fillId="11" borderId="1" xfId="0" applyFont="1" applyFill="1" applyBorder="1" applyAlignment="1">
      <alignment horizontal="justify" vertical="center" wrapText="1"/>
    </xf>
    <xf numFmtId="165" fontId="83" fillId="11" borderId="1" xfId="0" applyNumberFormat="1" applyFont="1" applyFill="1" applyBorder="1" applyAlignment="1">
      <alignment horizontal="center" vertical="center"/>
    </xf>
    <xf numFmtId="0" fontId="0" fillId="8" borderId="0" xfId="0" applyFill="1"/>
    <xf numFmtId="0" fontId="85" fillId="8" borderId="0" xfId="0" applyFont="1" applyFill="1"/>
    <xf numFmtId="0" fontId="86" fillId="8" borderId="0" xfId="0" applyFont="1" applyFill="1"/>
    <xf numFmtId="166" fontId="0" fillId="0" borderId="1" xfId="0" applyNumberFormat="1" applyBorder="1" applyAlignment="1">
      <alignment horizontal="right" vertical="center"/>
    </xf>
    <xf numFmtId="166" fontId="0" fillId="0" borderId="0" xfId="0" applyNumberFormat="1" applyAlignment="1">
      <alignment horizontal="right" vertical="center"/>
    </xf>
    <xf numFmtId="0" fontId="11" fillId="0" borderId="1" xfId="0" applyFont="1" applyBorder="1" applyAlignment="1">
      <alignment vertical="center" wrapText="1"/>
    </xf>
    <xf numFmtId="166" fontId="11" fillId="0" borderId="1" xfId="0" applyNumberFormat="1" applyFont="1" applyBorder="1" applyAlignment="1">
      <alignment vertical="center"/>
    </xf>
    <xf numFmtId="166" fontId="11" fillId="0" borderId="0" xfId="0" applyNumberFormat="1" applyFont="1" applyAlignment="1">
      <alignment vertical="center"/>
    </xf>
    <xf numFmtId="166" fontId="11" fillId="12" borderId="1" xfId="0" applyNumberFormat="1" applyFont="1" applyFill="1" applyBorder="1" applyAlignment="1">
      <alignment vertical="center"/>
    </xf>
    <xf numFmtId="0" fontId="11" fillId="0" borderId="1" xfId="0" applyFont="1" applyBorder="1" applyAlignment="1">
      <alignment horizontal="center" vertical="center" wrapText="1"/>
    </xf>
    <xf numFmtId="166" fontId="11" fillId="0" borderId="1" xfId="0" applyNumberFormat="1" applyFont="1" applyBorder="1" applyAlignment="1">
      <alignment horizontal="right" vertical="center"/>
    </xf>
    <xf numFmtId="9" fontId="11" fillId="0" borderId="1" xfId="0" applyNumberFormat="1" applyFont="1" applyBorder="1" applyAlignment="1">
      <alignment horizontal="right" vertical="center"/>
    </xf>
    <xf numFmtId="9" fontId="0" fillId="0" borderId="1" xfId="0" applyNumberFormat="1" applyBorder="1" applyAlignment="1">
      <alignment horizontal="right" vertical="center"/>
    </xf>
    <xf numFmtId="0" fontId="96" fillId="13" borderId="1" xfId="0" applyFont="1" applyFill="1" applyBorder="1" applyAlignment="1">
      <alignment vertical="center"/>
    </xf>
    <xf numFmtId="10" fontId="11" fillId="0" borderId="0" xfId="0" applyNumberFormat="1" applyFont="1" applyAlignment="1">
      <alignment vertical="center"/>
    </xf>
    <xf numFmtId="0" fontId="0" fillId="0" borderId="0" xfId="0" applyAlignment="1">
      <alignment vertical="center" wrapText="1"/>
    </xf>
    <xf numFmtId="0" fontId="11"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166" fontId="0" fillId="0" borderId="0" xfId="0" applyNumberFormat="1" applyAlignment="1">
      <alignment vertical="center"/>
    </xf>
    <xf numFmtId="0" fontId="95" fillId="0" borderId="1" xfId="0" applyFont="1" applyBorder="1" applyAlignment="1">
      <alignment vertical="center"/>
    </xf>
    <xf numFmtId="0" fontId="97" fillId="0" borderId="0" xfId="0" applyFont="1" applyAlignment="1">
      <alignment vertical="center"/>
    </xf>
    <xf numFmtId="0" fontId="98" fillId="0" borderId="0" xfId="0" applyFont="1" applyAlignment="1">
      <alignment vertical="center"/>
    </xf>
    <xf numFmtId="0" fontId="11" fillId="0" borderId="0" xfId="0" applyFont="1" applyAlignment="1">
      <alignment vertical="center"/>
    </xf>
    <xf numFmtId="0" fontId="0" fillId="10" borderId="1" xfId="0" applyFill="1" applyBorder="1" applyAlignment="1">
      <alignment vertical="center"/>
    </xf>
    <xf numFmtId="0" fontId="11" fillId="10" borderId="1" xfId="0" applyFont="1" applyFill="1" applyBorder="1" applyAlignment="1">
      <alignment horizontal="center" vertical="center"/>
    </xf>
    <xf numFmtId="0" fontId="71" fillId="0" borderId="1" xfId="0" applyFont="1" applyBorder="1" applyAlignment="1">
      <alignment horizontal="left" vertical="center" wrapText="1"/>
    </xf>
    <xf numFmtId="166" fontId="85" fillId="0" borderId="1" xfId="0" applyNumberFormat="1" applyFont="1" applyBorder="1" applyAlignment="1">
      <alignment horizontal="right" vertical="center"/>
    </xf>
    <xf numFmtId="0" fontId="11" fillId="16" borderId="1" xfId="0" applyFont="1" applyFill="1" applyBorder="1" applyAlignment="1">
      <alignment vertical="center" wrapText="1"/>
    </xf>
    <xf numFmtId="166" fontId="11" fillId="16" borderId="1" xfId="0" applyNumberFormat="1" applyFont="1" applyFill="1" applyBorder="1" applyAlignment="1">
      <alignment vertical="center"/>
    </xf>
    <xf numFmtId="0" fontId="85" fillId="0" borderId="0" xfId="0" applyFont="1" applyAlignment="1">
      <alignment vertical="center"/>
    </xf>
    <xf numFmtId="0" fontId="85" fillId="0" borderId="1" xfId="0" applyFont="1" applyBorder="1" applyAlignment="1">
      <alignment horizontal="left" vertical="center" wrapText="1"/>
    </xf>
    <xf numFmtId="166" fontId="101" fillId="0" borderId="1" xfId="0" applyNumberFormat="1" applyFont="1" applyBorder="1" applyAlignment="1">
      <alignment horizontal="right" vertical="center"/>
    </xf>
    <xf numFmtId="166" fontId="85" fillId="0" borderId="0" xfId="0" applyNumberFormat="1" applyFont="1" applyAlignment="1">
      <alignment vertical="center"/>
    </xf>
    <xf numFmtId="0" fontId="101" fillId="0" borderId="1" xfId="0" applyFont="1" applyBorder="1" applyAlignment="1">
      <alignment vertical="center" wrapText="1"/>
    </xf>
    <xf numFmtId="166" fontId="101" fillId="0" borderId="1" xfId="0" applyNumberFormat="1" applyFont="1" applyBorder="1" applyAlignment="1">
      <alignment vertical="center"/>
    </xf>
    <xf numFmtId="0" fontId="85" fillId="10" borderId="1" xfId="0" applyFont="1" applyFill="1" applyBorder="1" applyAlignment="1">
      <alignment horizontal="left" vertical="center" wrapText="1"/>
    </xf>
    <xf numFmtId="166" fontId="101" fillId="10" borderId="1" xfId="0" applyNumberFormat="1" applyFont="1" applyFill="1" applyBorder="1" applyAlignment="1">
      <alignment horizontal="right" vertical="center"/>
    </xf>
    <xf numFmtId="0" fontId="77" fillId="2" borderId="1" xfId="0" applyFont="1" applyFill="1" applyBorder="1" applyAlignment="1">
      <alignment horizontal="center" vertical="center"/>
    </xf>
    <xf numFmtId="0" fontId="57" fillId="0" borderId="0" xfId="0" applyFont="1" applyFill="1"/>
    <xf numFmtId="0" fontId="60" fillId="0" borderId="0" xfId="0" applyFont="1" applyFill="1" applyAlignment="1">
      <alignment horizontal="centerContinuous"/>
    </xf>
    <xf numFmtId="0" fontId="60" fillId="0" borderId="0" xfId="0" applyFont="1" applyFill="1"/>
    <xf numFmtId="0" fontId="59" fillId="2" borderId="0" xfId="0" applyFont="1" applyFill="1" applyAlignment="1"/>
    <xf numFmtId="0" fontId="65" fillId="0" borderId="0" xfId="0" applyFont="1" applyFill="1" applyBorder="1" applyAlignment="1">
      <alignment horizontal="centerContinuous"/>
    </xf>
    <xf numFmtId="0" fontId="64" fillId="9" borderId="30" xfId="0" applyFont="1" applyFill="1" applyBorder="1" applyAlignment="1">
      <alignment horizontal="center"/>
    </xf>
    <xf numFmtId="0" fontId="65" fillId="0" borderId="0" xfId="0" applyFont="1" applyFill="1" applyBorder="1" applyAlignment="1">
      <alignment horizontal="center"/>
    </xf>
    <xf numFmtId="0" fontId="59" fillId="0" borderId="8" xfId="0" applyFont="1" applyBorder="1" applyAlignment="1">
      <alignment horizontal="center" vertical="center"/>
    </xf>
    <xf numFmtId="0" fontId="67" fillId="0" borderId="8" xfId="0" applyFont="1" applyBorder="1" applyAlignment="1">
      <alignment horizontal="left" vertical="center" wrapText="1"/>
    </xf>
    <xf numFmtId="0" fontId="60" fillId="0" borderId="1" xfId="0" applyFont="1" applyFill="1" applyBorder="1" applyAlignment="1">
      <alignment horizontal="center" vertical="center"/>
    </xf>
    <xf numFmtId="0" fontId="59" fillId="10" borderId="7" xfId="0" applyFont="1" applyFill="1" applyBorder="1" applyAlignment="1"/>
    <xf numFmtId="0" fontId="68" fillId="0" borderId="0" xfId="0" applyFont="1" applyFill="1"/>
    <xf numFmtId="0" fontId="70" fillId="10" borderId="7" xfId="0" applyFont="1" applyFill="1" applyBorder="1"/>
    <xf numFmtId="0" fontId="57" fillId="0" borderId="0" xfId="0" applyFont="1" applyFill="1" applyBorder="1"/>
    <xf numFmtId="0" fontId="60" fillId="0" borderId="0" xfId="0" applyFont="1" applyFill="1" applyBorder="1"/>
    <xf numFmtId="0" fontId="0" fillId="0" borderId="0" xfId="0" applyFill="1"/>
    <xf numFmtId="0" fontId="66" fillId="0" borderId="32" xfId="0" applyFont="1" applyFill="1" applyBorder="1" applyAlignment="1">
      <alignment horizontal="right" vertical="center" indent="1"/>
    </xf>
    <xf numFmtId="0" fontId="63" fillId="0" borderId="7" xfId="0" applyFont="1" applyFill="1" applyBorder="1" applyAlignment="1">
      <alignment horizontal="left" vertical="center" indent="3"/>
    </xf>
    <xf numFmtId="0" fontId="76" fillId="2" borderId="1" xfId="0" applyFont="1" applyFill="1" applyBorder="1" applyAlignment="1">
      <alignment vertical="center"/>
    </xf>
    <xf numFmtId="0" fontId="102" fillId="0" borderId="1" xfId="0" applyFont="1" applyBorder="1" applyAlignment="1">
      <alignment horizontal="justify" vertical="center" wrapText="1"/>
    </xf>
    <xf numFmtId="0" fontId="103" fillId="2" borderId="0" xfId="0" applyFont="1" applyFill="1" applyAlignment="1"/>
    <xf numFmtId="0" fontId="103" fillId="2" borderId="0" xfId="0" applyFont="1" applyFill="1"/>
    <xf numFmtId="0" fontId="103" fillId="2" borderId="0" xfId="0" applyFont="1" applyFill="1" applyAlignment="1">
      <alignment horizontal="center"/>
    </xf>
    <xf numFmtId="0" fontId="59" fillId="0" borderId="14" xfId="0" applyFont="1" applyFill="1" applyBorder="1" applyAlignment="1" applyProtection="1">
      <alignment horizontal="center" vertical="center"/>
      <protection locked="0"/>
    </xf>
    <xf numFmtId="0" fontId="59" fillId="0" borderId="0" xfId="0" applyFont="1" applyFill="1"/>
    <xf numFmtId="0" fontId="69" fillId="0" borderId="14" xfId="0" applyFont="1" applyFill="1" applyBorder="1" applyAlignment="1">
      <alignment horizontal="left" vertical="top" wrapText="1"/>
    </xf>
    <xf numFmtId="0" fontId="104" fillId="2" borderId="0" xfId="0" applyFont="1" applyFill="1" applyAlignment="1">
      <alignment horizontal="center" wrapText="1"/>
    </xf>
    <xf numFmtId="0" fontId="104" fillId="2" borderId="0" xfId="0" applyFont="1" applyFill="1" applyAlignment="1">
      <alignment horizontal="centerContinuous"/>
    </xf>
    <xf numFmtId="0" fontId="104" fillId="2" borderId="0" xfId="0" applyFont="1" applyFill="1" applyAlignment="1">
      <alignment horizontal="center"/>
    </xf>
    <xf numFmtId="0" fontId="66" fillId="0" borderId="33" xfId="0" applyFont="1" applyFill="1" applyBorder="1" applyAlignment="1">
      <alignment horizontal="right" vertical="top" indent="1"/>
    </xf>
    <xf numFmtId="0" fontId="66" fillId="0" borderId="34" xfId="0" applyFont="1" applyFill="1" applyBorder="1" applyAlignment="1">
      <alignment horizontal="right" vertical="top" indent="1"/>
    </xf>
    <xf numFmtId="0" fontId="66" fillId="0" borderId="34" xfId="0" applyFont="1" applyFill="1" applyBorder="1" applyAlignment="1">
      <alignment horizontal="center" vertical="top"/>
    </xf>
    <xf numFmtId="0" fontId="63" fillId="0" borderId="27" xfId="0" applyFont="1" applyFill="1" applyBorder="1" applyAlignment="1">
      <alignment horizontal="left" vertical="center" indent="3"/>
    </xf>
    <xf numFmtId="0" fontId="66" fillId="0" borderId="35" xfId="0" applyFont="1" applyFill="1" applyBorder="1" applyAlignment="1">
      <alignment horizontal="center" vertical="top"/>
    </xf>
    <xf numFmtId="0" fontId="66" fillId="0" borderId="33" xfId="0" applyFont="1" applyFill="1" applyBorder="1" applyAlignment="1">
      <alignment horizontal="center" vertical="top"/>
    </xf>
    <xf numFmtId="0" fontId="66" fillId="0" borderId="36" xfId="0" applyFont="1" applyFill="1" applyBorder="1" applyAlignment="1">
      <alignment horizontal="center" vertical="top"/>
    </xf>
    <xf numFmtId="0" fontId="74" fillId="11" borderId="1" xfId="0" applyFont="1" applyFill="1" applyBorder="1" applyAlignment="1">
      <alignment horizontal="center" vertical="center" wrapText="1"/>
    </xf>
    <xf numFmtId="0" fontId="95" fillId="0" borderId="1" xfId="0" applyFont="1" applyBorder="1" applyAlignment="1">
      <alignment horizontal="center" vertical="center"/>
    </xf>
    <xf numFmtId="0" fontId="105" fillId="10" borderId="7" xfId="0" applyFont="1" applyFill="1" applyBorder="1" applyAlignment="1">
      <alignment vertical="center"/>
    </xf>
    <xf numFmtId="0" fontId="72" fillId="10" borderId="7" xfId="0" applyFont="1" applyFill="1" applyBorder="1" applyAlignment="1"/>
    <xf numFmtId="0" fontId="99" fillId="0" borderId="1" xfId="0" applyFont="1" applyBorder="1" applyAlignment="1">
      <alignment horizontal="center" vertical="center"/>
    </xf>
    <xf numFmtId="0" fontId="78" fillId="2" borderId="0" xfId="0" applyFont="1" applyFill="1" applyAlignment="1"/>
    <xf numFmtId="0" fontId="21" fillId="2" borderId="0" xfId="0" applyFont="1" applyFill="1" applyAlignment="1">
      <alignment horizontal="right" vertical="justify" indent="1"/>
    </xf>
    <xf numFmtId="0" fontId="21" fillId="2" borderId="0" xfId="0" applyFont="1" applyFill="1" applyAlignment="1">
      <alignment horizontal="left" vertical="top" wrapText="1" indent="1"/>
    </xf>
    <xf numFmtId="0" fontId="9" fillId="2" borderId="0" xfId="0" applyFont="1" applyFill="1" applyAlignment="1">
      <alignment horizontal="left" vertical="top" wrapText="1" indent="1"/>
    </xf>
    <xf numFmtId="0" fontId="21" fillId="2" borderId="0" xfId="0" applyFont="1" applyFill="1" applyAlignment="1">
      <alignment horizontal="right" vertical="justify"/>
    </xf>
    <xf numFmtId="0" fontId="107" fillId="10" borderId="7" xfId="0" applyFont="1" applyFill="1" applyBorder="1" applyAlignment="1">
      <alignment vertical="center"/>
    </xf>
    <xf numFmtId="0" fontId="108" fillId="0" borderId="0" xfId="0" applyFont="1"/>
    <xf numFmtId="0" fontId="84" fillId="8" borderId="0" xfId="0" applyFont="1" applyFill="1" applyAlignment="1">
      <alignment horizontal="center"/>
    </xf>
    <xf numFmtId="0" fontId="87" fillId="8" borderId="0" xfId="0" applyFont="1" applyFill="1" applyAlignment="1">
      <alignment horizontal="center"/>
    </xf>
    <xf numFmtId="0" fontId="91" fillId="8" borderId="0" xfId="0" applyFont="1" applyFill="1" applyAlignment="1">
      <alignment horizontal="center" wrapText="1"/>
    </xf>
    <xf numFmtId="0" fontId="92" fillId="8" borderId="0" xfId="0" applyFont="1" applyFill="1" applyAlignment="1">
      <alignment horizontal="center"/>
    </xf>
    <xf numFmtId="0" fontId="90" fillId="8" borderId="0" xfId="0" applyFont="1" applyFill="1" applyAlignment="1">
      <alignment horizontal="center"/>
    </xf>
    <xf numFmtId="0" fontId="89" fillId="8" borderId="0" xfId="0" applyFont="1" applyFill="1" applyAlignment="1">
      <alignment horizontal="center"/>
    </xf>
    <xf numFmtId="0" fontId="88" fillId="8" borderId="0" xfId="0" applyFont="1" applyFill="1" applyAlignment="1">
      <alignment horizontal="center"/>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164" fontId="2" fillId="0" borderId="2" xfId="0" applyNumberFormat="1" applyFont="1" applyBorder="1" applyAlignment="1" applyProtection="1">
      <alignment horizontal="left" vertical="center" wrapText="1" indent="1"/>
      <protection locked="0"/>
    </xf>
    <xf numFmtId="164" fontId="2" fillId="0" borderId="3" xfId="0" applyNumberFormat="1" applyFont="1" applyBorder="1" applyAlignment="1" applyProtection="1">
      <alignment horizontal="left" vertical="center" wrapText="1" indent="1"/>
      <protection locked="0"/>
    </xf>
    <xf numFmtId="164" fontId="2" fillId="0" borderId="4" xfId="0" applyNumberFormat="1" applyFont="1" applyBorder="1" applyAlignment="1" applyProtection="1">
      <alignment horizontal="left" vertical="center" wrapText="1" indent="1"/>
      <protection locked="0"/>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48" fillId="0" borderId="2" xfId="1" applyNumberFormat="1" applyFont="1" applyBorder="1" applyAlignment="1" applyProtection="1">
      <alignment horizontal="left" vertical="center" wrapText="1" indent="1"/>
      <protection locked="0"/>
    </xf>
    <xf numFmtId="0" fontId="49" fillId="0" borderId="2" xfId="0" applyFont="1" applyBorder="1" applyAlignment="1" applyProtection="1">
      <alignment horizontal="left" vertical="center" indent="1"/>
      <protection locked="0"/>
    </xf>
    <xf numFmtId="0" fontId="49" fillId="0" borderId="3" xfId="0" applyFont="1" applyBorder="1" applyAlignment="1" applyProtection="1">
      <alignment horizontal="left" vertical="center" indent="1"/>
      <protection locked="0"/>
    </xf>
    <xf numFmtId="0" fontId="49" fillId="0" borderId="4" xfId="0" applyFont="1" applyBorder="1" applyAlignment="1" applyProtection="1">
      <alignment horizontal="left" vertical="center" indent="1"/>
      <protection locked="0"/>
    </xf>
    <xf numFmtId="0" fontId="49" fillId="8" borderId="2" xfId="0" applyFont="1" applyFill="1" applyBorder="1" applyAlignment="1" applyProtection="1">
      <alignment horizontal="left" vertical="center" wrapText="1" indent="1"/>
      <protection locked="0"/>
    </xf>
    <xf numFmtId="0" fontId="49" fillId="8" borderId="3" xfId="0" applyFont="1" applyFill="1" applyBorder="1" applyAlignment="1" applyProtection="1">
      <alignment horizontal="left" vertical="center" wrapText="1" indent="1"/>
      <protection locked="0"/>
    </xf>
    <xf numFmtId="0" fontId="49" fillId="8" borderId="4" xfId="0" applyFont="1" applyFill="1" applyBorder="1" applyAlignment="1" applyProtection="1">
      <alignment horizontal="left" vertical="center" wrapText="1" indent="1"/>
      <protection locked="0"/>
    </xf>
    <xf numFmtId="0" fontId="50" fillId="8" borderId="2" xfId="0" applyFont="1" applyFill="1" applyBorder="1" applyAlignment="1" applyProtection="1">
      <alignment horizontal="left" vertical="center" wrapText="1" indent="1"/>
      <protection locked="0"/>
    </xf>
    <xf numFmtId="0" fontId="50" fillId="8" borderId="3" xfId="0" applyFont="1" applyFill="1" applyBorder="1" applyAlignment="1" applyProtection="1">
      <alignment horizontal="left" vertical="center" wrapText="1" indent="1"/>
      <protection locked="0"/>
    </xf>
    <xf numFmtId="0" fontId="50" fillId="8" borderId="4" xfId="0" applyFont="1" applyFill="1" applyBorder="1" applyAlignment="1" applyProtection="1">
      <alignment horizontal="left" vertical="center" wrapText="1" indent="1"/>
      <protection locked="0"/>
    </xf>
    <xf numFmtId="167" fontId="2" fillId="0" borderId="2" xfId="0" applyNumberFormat="1" applyFont="1" applyBorder="1" applyAlignment="1" applyProtection="1">
      <alignment horizontal="center" vertical="center" wrapText="1"/>
      <protection locked="0"/>
    </xf>
    <xf numFmtId="167" fontId="2" fillId="0" borderId="4" xfId="0" applyNumberFormat="1" applyFont="1" applyBorder="1" applyAlignment="1" applyProtection="1">
      <alignment horizontal="center" vertical="center" wrapText="1"/>
      <protection locked="0"/>
    </xf>
    <xf numFmtId="168" fontId="2" fillId="0" borderId="2" xfId="0" applyNumberFormat="1" applyFont="1" applyBorder="1" applyAlignment="1" applyProtection="1">
      <alignment horizontal="center" vertical="center" wrapText="1"/>
      <protection locked="0"/>
    </xf>
    <xf numFmtId="168" fontId="2" fillId="0" borderId="4" xfId="0" applyNumberFormat="1" applyFont="1" applyBorder="1" applyAlignment="1" applyProtection="1">
      <alignment horizontal="center" vertical="center" wrapText="1"/>
      <protection locked="0"/>
    </xf>
    <xf numFmtId="14" fontId="35" fillId="8" borderId="2" xfId="0" applyNumberFormat="1" applyFont="1" applyFill="1" applyBorder="1" applyAlignment="1">
      <alignment horizontal="center" vertical="center"/>
    </xf>
    <xf numFmtId="0" fontId="35" fillId="8" borderId="4" xfId="0" applyFont="1" applyFill="1" applyBorder="1" applyAlignment="1">
      <alignment horizontal="center" vertical="center"/>
    </xf>
    <xf numFmtId="0" fontId="43" fillId="2" borderId="6" xfId="0" applyFont="1" applyFill="1" applyBorder="1" applyAlignment="1">
      <alignment horizontal="center" vertical="top"/>
    </xf>
    <xf numFmtId="0" fontId="2" fillId="0" borderId="2" xfId="0" applyFont="1" applyBorder="1" applyAlignment="1" applyProtection="1">
      <alignment horizontal="left" vertical="top" wrapText="1" indent="1"/>
      <protection locked="0"/>
    </xf>
    <xf numFmtId="0" fontId="2" fillId="0" borderId="3" xfId="0" applyFont="1" applyBorder="1" applyAlignment="1" applyProtection="1">
      <alignment horizontal="left" vertical="top" wrapText="1" indent="1"/>
      <protection locked="0"/>
    </xf>
    <xf numFmtId="0" fontId="2" fillId="0" borderId="4" xfId="0" applyFont="1" applyBorder="1" applyAlignment="1" applyProtection="1">
      <alignment horizontal="left" vertical="top" wrapText="1" indent="1"/>
      <protection locked="0"/>
    </xf>
    <xf numFmtId="0" fontId="33" fillId="7" borderId="5" xfId="0" applyFont="1" applyFill="1" applyBorder="1" applyAlignment="1">
      <alignment horizontal="center" vertical="center"/>
    </xf>
    <xf numFmtId="0" fontId="35" fillId="0" borderId="5" xfId="0" applyFont="1" applyBorder="1" applyAlignment="1" applyProtection="1">
      <alignment horizontal="left" vertical="center" wrapText="1" readingOrder="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5" fillId="2" borderId="0" xfId="0" applyFont="1" applyFill="1" applyAlignment="1">
      <alignment horizontal="center" vertical="center"/>
    </xf>
    <xf numFmtId="0" fontId="7" fillId="8" borderId="0" xfId="0" applyFont="1" applyFill="1" applyAlignment="1">
      <alignment horizontal="center" vertical="center"/>
    </xf>
    <xf numFmtId="0" fontId="52" fillId="2" borderId="0" xfId="0" applyFont="1" applyFill="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6" fillId="2" borderId="0" xfId="0" applyFont="1" applyFill="1" applyAlignment="1">
      <alignment horizontal="right" vertical="center"/>
    </xf>
    <xf numFmtId="0" fontId="2" fillId="0" borderId="5" xfId="0" applyFont="1" applyBorder="1" applyAlignment="1" applyProtection="1">
      <alignment horizontal="left" vertical="center" inden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5" fontId="54" fillId="2" borderId="0" xfId="0" applyNumberFormat="1" applyFont="1" applyFill="1" applyAlignment="1">
      <alignment horizontal="center" vertical="center"/>
    </xf>
    <xf numFmtId="168" fontId="1" fillId="0" borderId="2" xfId="0" applyNumberFormat="1" applyFont="1" applyBorder="1" applyAlignment="1">
      <alignment horizontal="center"/>
    </xf>
    <xf numFmtId="168" fontId="1" fillId="0" borderId="4" xfId="0" applyNumberFormat="1" applyFont="1" applyBorder="1" applyAlignment="1">
      <alignment horizontal="center"/>
    </xf>
    <xf numFmtId="164" fontId="2" fillId="0" borderId="1" xfId="0" applyNumberFormat="1" applyFont="1" applyBorder="1" applyAlignment="1" applyProtection="1">
      <alignment horizontal="center" vertical="center" wrapText="1"/>
      <protection locked="0"/>
    </xf>
    <xf numFmtId="0" fontId="93" fillId="2" borderId="0" xfId="0" applyFont="1" applyFill="1" applyAlignment="1">
      <alignment horizontal="left" vertical="center" wrapText="1"/>
    </xf>
    <xf numFmtId="0" fontId="74" fillId="11" borderId="1" xfId="0" applyFont="1" applyFill="1" applyBorder="1" applyAlignment="1">
      <alignment horizontal="center" vertical="center" wrapText="1"/>
    </xf>
    <xf numFmtId="0" fontId="79" fillId="11" borderId="1" xfId="0" applyFont="1" applyFill="1" applyBorder="1" applyAlignment="1">
      <alignment horizontal="center" vertical="center"/>
    </xf>
    <xf numFmtId="0" fontId="75" fillId="2" borderId="1" xfId="0" applyFont="1" applyFill="1" applyBorder="1" applyAlignment="1">
      <alignment horizontal="left" vertical="center" wrapText="1"/>
    </xf>
    <xf numFmtId="0" fontId="76" fillId="2" borderId="1" xfId="0" applyFont="1" applyFill="1" applyBorder="1" applyAlignment="1">
      <alignment horizontal="center" vertical="center"/>
    </xf>
    <xf numFmtId="0" fontId="74" fillId="11" borderId="1" xfId="0" applyFont="1" applyFill="1" applyBorder="1" applyAlignment="1">
      <alignment horizontal="center" vertical="center"/>
    </xf>
    <xf numFmtId="0" fontId="77" fillId="2" borderId="1" xfId="0" applyFont="1" applyFill="1" applyBorder="1" applyAlignment="1">
      <alignment horizontal="center" vertical="center"/>
    </xf>
    <xf numFmtId="0" fontId="82" fillId="11" borderId="1" xfId="0" applyFont="1" applyFill="1" applyBorder="1" applyAlignment="1">
      <alignment horizontal="center" vertical="center"/>
    </xf>
    <xf numFmtId="0" fontId="103" fillId="2" borderId="0" xfId="0" applyFont="1" applyFill="1" applyAlignment="1">
      <alignment horizontal="left"/>
    </xf>
    <xf numFmtId="0" fontId="95" fillId="0" borderId="1" xfId="0" applyFont="1" applyBorder="1" applyAlignment="1">
      <alignment horizontal="center" vertical="center"/>
    </xf>
    <xf numFmtId="0" fontId="0" fillId="0" borderId="1" xfId="0" applyBorder="1" applyAlignment="1">
      <alignment horizontal="center" vertical="center"/>
    </xf>
    <xf numFmtId="0" fontId="95" fillId="0" borderId="1" xfId="0" applyFont="1" applyBorder="1" applyAlignment="1">
      <alignment horizontal="center" vertical="center" wrapText="1"/>
    </xf>
    <xf numFmtId="0" fontId="0" fillId="0" borderId="1" xfId="0" applyBorder="1" applyAlignment="1">
      <alignment horizontal="center" vertical="center" wrapText="1"/>
    </xf>
    <xf numFmtId="166" fontId="11" fillId="0" borderId="2" xfId="0" applyNumberFormat="1" applyFont="1" applyBorder="1" applyAlignment="1">
      <alignment horizontal="right" vertical="center"/>
    </xf>
    <xf numFmtId="166" fontId="11" fillId="0" borderId="4" xfId="0" applyNumberFormat="1" applyFont="1" applyBorder="1" applyAlignment="1">
      <alignment horizontal="right" vertical="center"/>
    </xf>
    <xf numFmtId="10" fontId="11" fillId="14" borderId="2" xfId="0" applyNumberFormat="1" applyFont="1" applyFill="1" applyBorder="1" applyAlignment="1">
      <alignment horizontal="center" vertical="center"/>
    </xf>
    <xf numFmtId="10" fontId="11" fillId="14" borderId="4" xfId="0" applyNumberFormat="1" applyFont="1" applyFill="1" applyBorder="1" applyAlignment="1">
      <alignment horizontal="center" vertical="center"/>
    </xf>
    <xf numFmtId="0" fontId="11" fillId="12" borderId="24" xfId="0" applyFont="1" applyFill="1" applyBorder="1" applyAlignment="1">
      <alignment horizontal="center" vertical="center" wrapText="1"/>
    </xf>
    <xf numFmtId="0" fontId="11" fillId="12" borderId="26" xfId="0" applyFont="1" applyFill="1" applyBorder="1" applyAlignment="1">
      <alignment horizontal="center" vertical="center" wrapText="1"/>
    </xf>
    <xf numFmtId="0" fontId="11" fillId="15" borderId="24" xfId="0" applyFont="1" applyFill="1" applyBorder="1" applyAlignment="1">
      <alignment horizontal="center" vertical="center" wrapText="1"/>
    </xf>
    <xf numFmtId="0" fontId="11" fillId="15" borderId="26" xfId="0" applyFont="1" applyFill="1" applyBorder="1" applyAlignment="1">
      <alignment horizontal="center" vertical="center" wrapText="1"/>
    </xf>
    <xf numFmtId="0" fontId="0" fillId="12" borderId="25" xfId="0" applyFill="1" applyBorder="1" applyAlignment="1">
      <alignment horizontal="center" vertical="center" wrapText="1"/>
    </xf>
    <xf numFmtId="0" fontId="0" fillId="12" borderId="26" xfId="0"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85" fillId="16" borderId="23" xfId="0" applyFont="1" applyFill="1" applyBorder="1" applyAlignment="1">
      <alignment horizontal="center" vertical="center"/>
    </xf>
    <xf numFmtId="0" fontId="85" fillId="16" borderId="22" xfId="0" applyFont="1" applyFill="1" applyBorder="1" applyAlignment="1">
      <alignment horizontal="center" vertical="center"/>
    </xf>
    <xf numFmtId="0" fontId="0" fillId="12" borderId="24" xfId="0" applyFill="1" applyBorder="1" applyAlignment="1">
      <alignment horizontal="center" vertical="center" wrapText="1"/>
    </xf>
    <xf numFmtId="0" fontId="95" fillId="12" borderId="24" xfId="0" applyFont="1" applyFill="1" applyBorder="1" applyAlignment="1">
      <alignment horizontal="center" vertical="center" wrapText="1"/>
    </xf>
    <xf numFmtId="0" fontId="11" fillId="0" borderId="1" xfId="0" applyFont="1" applyBorder="1" applyAlignment="1">
      <alignment horizontal="center" vertical="center" wrapText="1"/>
    </xf>
    <xf numFmtId="0" fontId="101" fillId="16" borderId="1" xfId="0" applyFont="1" applyFill="1" applyBorder="1" applyAlignment="1">
      <alignment horizontal="center" vertical="center" wrapText="1"/>
    </xf>
    <xf numFmtId="0" fontId="101" fillId="16" borderId="1" xfId="0" applyFont="1" applyFill="1" applyBorder="1" applyAlignment="1">
      <alignment horizontal="center" vertical="center"/>
    </xf>
    <xf numFmtId="0" fontId="11" fillId="0" borderId="23" xfId="0" applyFont="1" applyBorder="1" applyAlignment="1">
      <alignment horizontal="center" vertical="center" wrapText="1"/>
    </xf>
    <xf numFmtId="0" fontId="11" fillId="0" borderId="22" xfId="0" applyFont="1" applyBorder="1" applyAlignment="1">
      <alignment horizontal="center" vertical="center" wrapText="1"/>
    </xf>
    <xf numFmtId="0" fontId="57" fillId="2" borderId="0" xfId="0" applyFont="1" applyFill="1" applyAlignment="1">
      <alignment horizontal="left" vertical="top" wrapText="1"/>
    </xf>
    <xf numFmtId="0" fontId="71" fillId="0" borderId="15" xfId="0" applyFont="1" applyBorder="1" applyAlignment="1">
      <alignment horizontal="left" vertical="top" wrapText="1"/>
    </xf>
    <xf numFmtId="0" fontId="71" fillId="0" borderId="16" xfId="0" applyFont="1" applyBorder="1" applyAlignment="1">
      <alignment horizontal="left" vertical="top" wrapText="1"/>
    </xf>
    <xf numFmtId="0" fontId="71" fillId="0" borderId="17" xfId="0" applyFont="1" applyBorder="1" applyAlignment="1">
      <alignment horizontal="left" vertical="top" wrapText="1"/>
    </xf>
    <xf numFmtId="0" fontId="71" fillId="0" borderId="21" xfId="0" applyFont="1" applyBorder="1" applyAlignment="1">
      <alignment vertical="top" wrapText="1"/>
    </xf>
    <xf numFmtId="0" fontId="71" fillId="0" borderId="18" xfId="0" applyFont="1" applyBorder="1" applyAlignment="1">
      <alignment vertical="top" wrapText="1"/>
    </xf>
    <xf numFmtId="0" fontId="71" fillId="0" borderId="19" xfId="0" applyFont="1" applyBorder="1" applyAlignment="1">
      <alignment vertical="top" wrapText="1"/>
    </xf>
    <xf numFmtId="0" fontId="71" fillId="0" borderId="20" xfId="0" applyFont="1" applyBorder="1" applyAlignment="1">
      <alignment vertical="top" wrapText="1"/>
    </xf>
    <xf numFmtId="0" fontId="66" fillId="0" borderId="13" xfId="0" applyFont="1" applyBorder="1" applyAlignment="1">
      <alignment horizontal="left" vertical="top" wrapText="1"/>
    </xf>
    <xf numFmtId="0" fontId="66" fillId="0" borderId="15" xfId="0" applyFont="1" applyBorder="1" applyAlignment="1">
      <alignment horizontal="left" vertical="top" wrapText="1"/>
    </xf>
    <xf numFmtId="0" fontId="59" fillId="0" borderId="16" xfId="0" applyFont="1" applyBorder="1" applyAlignment="1">
      <alignment horizontal="left" vertical="top" wrapText="1"/>
    </xf>
    <xf numFmtId="0" fontId="59" fillId="0" borderId="17" xfId="0" applyFont="1" applyBorder="1" applyAlignment="1">
      <alignment horizontal="left" vertical="top" wrapText="1"/>
    </xf>
    <xf numFmtId="0" fontId="66" fillId="0" borderId="10" xfId="0" applyFont="1" applyBorder="1" applyAlignment="1">
      <alignment horizontal="left" vertical="top" wrapText="1"/>
    </xf>
    <xf numFmtId="0" fontId="59" fillId="0" borderId="11" xfId="0" applyFont="1" applyBorder="1" applyAlignment="1">
      <alignment horizontal="left" vertical="top" wrapText="1"/>
    </xf>
    <xf numFmtId="0" fontId="59" fillId="0" borderId="12" xfId="0" applyFont="1" applyBorder="1" applyAlignment="1">
      <alignment horizontal="left" vertical="top" wrapText="1"/>
    </xf>
    <xf numFmtId="0" fontId="66" fillId="0" borderId="13" xfId="0" applyFont="1" applyBorder="1" applyAlignment="1">
      <alignment vertical="top" wrapText="1"/>
    </xf>
    <xf numFmtId="0" fontId="66" fillId="0" borderId="14" xfId="0" applyFont="1" applyBorder="1" applyAlignment="1">
      <alignment horizontal="left" vertical="top" wrapText="1"/>
    </xf>
    <xf numFmtId="0" fontId="71" fillId="0" borderId="10" xfId="0" applyFont="1" applyBorder="1" applyAlignment="1">
      <alignment vertical="top" wrapText="1"/>
    </xf>
    <xf numFmtId="0" fontId="71" fillId="0" borderId="11" xfId="0" applyFont="1" applyBorder="1" applyAlignment="1">
      <alignment vertical="top" wrapText="1"/>
    </xf>
    <xf numFmtId="0" fontId="71" fillId="0" borderId="12" xfId="0" applyFont="1" applyBorder="1" applyAlignment="1">
      <alignment vertical="top" wrapText="1"/>
    </xf>
    <xf numFmtId="0" fontId="71" fillId="0" borderId="10" xfId="0" applyFont="1" applyBorder="1" applyAlignment="1">
      <alignment horizontal="left" vertical="top" wrapText="1"/>
    </xf>
    <xf numFmtId="0" fontId="71" fillId="0" borderId="11" xfId="0" applyFont="1" applyBorder="1" applyAlignment="1">
      <alignment horizontal="left" vertical="top" wrapText="1"/>
    </xf>
    <xf numFmtId="0" fontId="71" fillId="0" borderId="12" xfId="0" applyFont="1" applyBorder="1" applyAlignment="1">
      <alignment horizontal="left" vertical="top" wrapText="1"/>
    </xf>
    <xf numFmtId="0" fontId="66" fillId="0" borderId="18" xfId="0" applyFont="1" applyBorder="1" applyAlignment="1">
      <alignment vertical="top" wrapText="1"/>
    </xf>
    <xf numFmtId="0" fontId="66" fillId="0" borderId="19" xfId="0" applyFont="1" applyBorder="1" applyAlignment="1">
      <alignment vertical="top" wrapText="1"/>
    </xf>
    <xf numFmtId="0" fontId="66" fillId="0" borderId="20" xfId="0" applyFont="1" applyBorder="1" applyAlignment="1">
      <alignment vertical="top" wrapText="1"/>
    </xf>
    <xf numFmtId="0" fontId="66" fillId="0" borderId="10" xfId="0" applyFont="1" applyBorder="1" applyAlignment="1">
      <alignment vertical="top" wrapText="1"/>
    </xf>
    <xf numFmtId="0" fontId="66" fillId="0" borderId="11" xfId="0" applyFont="1" applyBorder="1" applyAlignment="1">
      <alignment vertical="top" wrapText="1"/>
    </xf>
    <xf numFmtId="0" fontId="66" fillId="0" borderId="12" xfId="0" applyFont="1" applyBorder="1" applyAlignment="1">
      <alignment vertical="top" wrapText="1"/>
    </xf>
    <xf numFmtId="0" fontId="71" fillId="0" borderId="9" xfId="0" applyFont="1" applyBorder="1" applyAlignment="1">
      <alignment vertical="top" wrapText="1"/>
    </xf>
    <xf numFmtId="0" fontId="71" fillId="0" borderId="10" xfId="0" applyFont="1" applyFill="1" applyBorder="1" applyAlignment="1">
      <alignment vertical="top" wrapText="1"/>
    </xf>
    <xf numFmtId="0" fontId="72" fillId="0" borderId="11" xfId="0" applyFont="1" applyFill="1" applyBorder="1" applyAlignment="1">
      <alignment vertical="top" wrapText="1"/>
    </xf>
    <xf numFmtId="0" fontId="72" fillId="0" borderId="12" xfId="0" applyFont="1" applyFill="1" applyBorder="1" applyAlignment="1">
      <alignment vertical="top" wrapText="1"/>
    </xf>
    <xf numFmtId="0" fontId="59" fillId="0" borderId="13" xfId="0" applyFont="1" applyBorder="1" applyAlignment="1">
      <alignment vertical="top" wrapText="1"/>
    </xf>
    <xf numFmtId="0" fontId="66" fillId="0" borderId="11" xfId="0" applyFont="1" applyBorder="1" applyAlignment="1">
      <alignment horizontal="left" vertical="top" wrapText="1"/>
    </xf>
    <xf numFmtId="0" fontId="66" fillId="0" borderId="12" xfId="0" applyFont="1" applyBorder="1" applyAlignment="1">
      <alignment horizontal="left" vertical="top" wrapText="1"/>
    </xf>
    <xf numFmtId="0" fontId="59" fillId="0" borderId="11" xfId="0" applyFont="1" applyBorder="1" applyAlignment="1">
      <alignment vertical="top" wrapText="1"/>
    </xf>
    <xf numFmtId="0" fontId="59" fillId="0" borderId="12" xfId="0" applyFont="1" applyBorder="1" applyAlignment="1">
      <alignment vertical="top" wrapText="1"/>
    </xf>
    <xf numFmtId="0" fontId="64" fillId="9" borderId="27" xfId="0" applyFont="1" applyFill="1" applyBorder="1" applyAlignment="1">
      <alignment horizontal="center"/>
    </xf>
    <xf numFmtId="0" fontId="64" fillId="9" borderId="7" xfId="0" applyFont="1" applyFill="1" applyBorder="1" applyAlignment="1">
      <alignment horizontal="center"/>
    </xf>
    <xf numFmtId="0" fontId="64" fillId="9" borderId="28" xfId="0" applyFont="1" applyFill="1" applyBorder="1" applyAlignment="1">
      <alignment horizontal="center"/>
    </xf>
    <xf numFmtId="0" fontId="107" fillId="9" borderId="29" xfId="0" applyFont="1" applyFill="1" applyBorder="1" applyAlignment="1">
      <alignment horizontal="left" vertical="center" indent="2"/>
    </xf>
    <xf numFmtId="0" fontId="71" fillId="9" borderId="31" xfId="0" applyFont="1" applyFill="1" applyBorder="1" applyAlignment="1">
      <alignment horizontal="left" indent="2"/>
    </xf>
    <xf numFmtId="0" fontId="66" fillId="0" borderId="8" xfId="0" applyFont="1" applyBorder="1" applyAlignment="1">
      <alignment vertical="center" wrapText="1"/>
    </xf>
    <xf numFmtId="0" fontId="59" fillId="17" borderId="27" xfId="0" applyFont="1" applyFill="1" applyBorder="1" applyAlignment="1"/>
    <xf numFmtId="0" fontId="59" fillId="17" borderId="7" xfId="0" applyFont="1" applyFill="1" applyBorder="1" applyAlignment="1"/>
    <xf numFmtId="0" fontId="59" fillId="17" borderId="28" xfId="0" applyFont="1" applyFill="1" applyBorder="1" applyAlignment="1"/>
    <xf numFmtId="0" fontId="71" fillId="0" borderId="15" xfId="0" applyFont="1" applyFill="1" applyBorder="1" applyAlignment="1">
      <alignment horizontal="left" vertical="top" wrapText="1"/>
    </xf>
    <xf numFmtId="0" fontId="71" fillId="0" borderId="16" xfId="0" applyFont="1" applyFill="1" applyBorder="1" applyAlignment="1">
      <alignment horizontal="left" vertical="top" wrapText="1"/>
    </xf>
    <xf numFmtId="0" fontId="71" fillId="0" borderId="17" xfId="0" applyFont="1" applyFill="1" applyBorder="1" applyAlignment="1">
      <alignment horizontal="left" vertical="top" wrapText="1"/>
    </xf>
  </cellXfs>
  <cellStyles count="3">
    <cellStyle name="Hiperligação" xfId="1" builtinId="8"/>
    <cellStyle name="Normal" xfId="0" builtinId="0"/>
    <cellStyle name="Percentagem" xfId="2" builtinId="5"/>
  </cellStyles>
  <dxfs count="460">
    <dxf>
      <font>
        <b val="0"/>
        <i/>
        <color theme="0" tint="-0.34998626667073579"/>
      </font>
    </dxf>
    <dxf>
      <font>
        <color theme="0" tint="-0.34998626667073579"/>
      </font>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rgb="FF9C0006"/>
      </font>
      <fill>
        <patternFill patternType="solid">
          <bgColor rgb="FFECEFF2"/>
        </patternFill>
      </fill>
    </dxf>
    <dxf>
      <font>
        <color rgb="FF9C0006"/>
      </font>
      <fill>
        <patternFill patternType="solid">
          <bgColor rgb="FFECEFF2"/>
        </patternFill>
      </fill>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s>
  <tableStyles count="0" defaultTableStyle="TableStyleMedium2" defaultPivotStyle="PivotStyleLight16"/>
  <colors>
    <mruColors>
      <color rgb="FFD9D9D9"/>
      <color rgb="FFD9E1F2"/>
      <color rgb="FFECE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iapmei.pt/getattachment/PRODUTOS-E-SERVICOS/Empreendedorismo-Inovacao/Empreendedorismo/Guias-e-Manuais-de-Apoio/ComoElaborarPlanodeNegocio-(5).pdf.aspx?lang=pt-PT" TargetMode="External"/><Relationship Id="rId1" Type="http://schemas.openxmlformats.org/officeDocument/2006/relationships/hyperlink" Target="https://docs.wixstatic.com/ugd/eb00d2_caf2e15acbf7491bbe9fa18bc5530e26.xls?dn=Modelo_Plano_de_Neg%C3%B3cios_IAPMEI.xls"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468368</xdr:colOff>
      <xdr:row>40</xdr:row>
      <xdr:rowOff>101600</xdr:rowOff>
    </xdr:from>
    <xdr:to>
      <xdr:col>9</xdr:col>
      <xdr:colOff>628780</xdr:colOff>
      <xdr:row>43</xdr:row>
      <xdr:rowOff>19069</xdr:rowOff>
    </xdr:to>
    <xdr:pic>
      <xdr:nvPicPr>
        <xdr:cNvPr id="5" name="Imagem 4">
          <a:extLst>
            <a:ext uri="{FF2B5EF4-FFF2-40B4-BE49-F238E27FC236}">
              <a16:creationId xmlns:a16="http://schemas.microsoft.com/office/drawing/2014/main" id="{6CF0E6D1-8754-4A3F-AB77-C6795AD7C9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4968" y="8750300"/>
          <a:ext cx="3208412" cy="469919"/>
        </a:xfrm>
        <a:prstGeom prst="rect">
          <a:avLst/>
        </a:prstGeom>
      </xdr:spPr>
    </xdr:pic>
    <xdr:clientData/>
  </xdr:twoCellAnchor>
  <xdr:twoCellAnchor editAs="oneCell">
    <xdr:from>
      <xdr:col>0</xdr:col>
      <xdr:colOff>63500</xdr:colOff>
      <xdr:row>2</xdr:row>
      <xdr:rowOff>114300</xdr:rowOff>
    </xdr:from>
    <xdr:to>
      <xdr:col>11</xdr:col>
      <xdr:colOff>33065</xdr:colOff>
      <xdr:row>7</xdr:row>
      <xdr:rowOff>99665</xdr:rowOff>
    </xdr:to>
    <xdr:pic>
      <xdr:nvPicPr>
        <xdr:cNvPr id="2" name="Imagem 1">
          <a:extLst>
            <a:ext uri="{FF2B5EF4-FFF2-40B4-BE49-F238E27FC236}">
              <a16:creationId xmlns:a16="http://schemas.microsoft.com/office/drawing/2014/main" id="{692C60B4-CF98-4661-965D-D35FE15D2B36}"/>
            </a:ext>
          </a:extLst>
        </xdr:cNvPr>
        <xdr:cNvPicPr>
          <a:picLocks noChangeAspect="1"/>
        </xdr:cNvPicPr>
      </xdr:nvPicPr>
      <xdr:blipFill>
        <a:blip xmlns:r="http://schemas.openxmlformats.org/officeDocument/2006/relationships" r:embed="rId2"/>
        <a:stretch>
          <a:fillRect/>
        </a:stretch>
      </xdr:blipFill>
      <xdr:spPr>
        <a:xfrm>
          <a:off x="63500" y="482600"/>
          <a:ext cx="6383065" cy="1115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838200</xdr:colOff>
      <xdr:row>50</xdr:row>
      <xdr:rowOff>457200</xdr:rowOff>
    </xdr:from>
    <xdr:to>
      <xdr:col>3</xdr:col>
      <xdr:colOff>1019175</xdr:colOff>
      <xdr:row>50</xdr:row>
      <xdr:rowOff>666750</xdr:rowOff>
    </xdr:to>
    <xdr:sp macro="" textlink="">
      <xdr:nvSpPr>
        <xdr:cNvPr id="2" name="Rectangle: Folded Corner 2">
          <a:hlinkClick xmlns:r="http://schemas.openxmlformats.org/officeDocument/2006/relationships" r:id="rId1"/>
          <a:extLst>
            <a:ext uri="{FF2B5EF4-FFF2-40B4-BE49-F238E27FC236}">
              <a16:creationId xmlns:a16="http://schemas.microsoft.com/office/drawing/2014/main" id="{DDC5442C-76CD-4EB7-BD73-CF5CBAD5C8CF}"/>
            </a:ext>
          </a:extLst>
        </xdr:cNvPr>
        <xdr:cNvSpPr/>
      </xdr:nvSpPr>
      <xdr:spPr>
        <a:xfrm>
          <a:off x="1447800" y="18783300"/>
          <a:ext cx="180975" cy="2095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5</xdr:col>
      <xdr:colOff>533400</xdr:colOff>
      <xdr:row>50</xdr:row>
      <xdr:rowOff>771525</xdr:rowOff>
    </xdr:from>
    <xdr:to>
      <xdr:col>5</xdr:col>
      <xdr:colOff>714375</xdr:colOff>
      <xdr:row>50</xdr:row>
      <xdr:rowOff>981075</xdr:rowOff>
    </xdr:to>
    <xdr:sp macro="" textlink="">
      <xdr:nvSpPr>
        <xdr:cNvPr id="3" name="Rectangle: Folded Corner 3">
          <a:hlinkClick xmlns:r="http://schemas.openxmlformats.org/officeDocument/2006/relationships" r:id="rId2"/>
          <a:extLst>
            <a:ext uri="{FF2B5EF4-FFF2-40B4-BE49-F238E27FC236}">
              <a16:creationId xmlns:a16="http://schemas.microsoft.com/office/drawing/2014/main" id="{1A25A9D9-0C88-4971-B09D-43A77E168051}"/>
            </a:ext>
          </a:extLst>
        </xdr:cNvPr>
        <xdr:cNvSpPr/>
      </xdr:nvSpPr>
      <xdr:spPr>
        <a:xfrm>
          <a:off x="4038600" y="19097625"/>
          <a:ext cx="180975" cy="209550"/>
        </a:xfrm>
        <a:prstGeom prst="foldedCorne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workbookViewId="0">
      <selection activeCell="N7" sqref="N7"/>
    </sheetView>
  </sheetViews>
  <sheetFormatPr defaultRowHeight="15" x14ac:dyDescent="0.25"/>
  <cols>
    <col min="1" max="1" width="2.5703125" customWidth="1"/>
    <col min="10" max="10" width="10.7109375" customWidth="1"/>
  </cols>
  <sheetData>
    <row r="1" spans="1:10" x14ac:dyDescent="0.25">
      <c r="A1" s="154"/>
      <c r="B1" s="154"/>
      <c r="C1" s="154"/>
      <c r="D1" s="154"/>
      <c r="E1" s="154"/>
      <c r="F1" s="154"/>
      <c r="G1" s="154"/>
      <c r="H1" s="154"/>
      <c r="I1" s="154"/>
      <c r="J1" s="154"/>
    </row>
    <row r="2" spans="1:10" x14ac:dyDescent="0.25">
      <c r="A2" s="154"/>
      <c r="B2" s="154"/>
      <c r="C2" s="154"/>
      <c r="D2" s="154"/>
      <c r="E2" s="154"/>
      <c r="F2" s="154"/>
      <c r="G2" s="154"/>
      <c r="H2" s="154"/>
      <c r="I2" s="154"/>
      <c r="J2" s="154"/>
    </row>
    <row r="3" spans="1:10" x14ac:dyDescent="0.25">
      <c r="A3" s="154"/>
      <c r="B3" s="154"/>
      <c r="C3" s="154"/>
      <c r="D3" s="154"/>
      <c r="E3" s="154"/>
      <c r="F3" s="154"/>
      <c r="G3" s="154"/>
      <c r="H3" s="154"/>
      <c r="I3" s="154"/>
      <c r="J3" s="154"/>
    </row>
    <row r="4" spans="1:10" x14ac:dyDescent="0.25">
      <c r="A4" s="154"/>
      <c r="B4" s="154"/>
      <c r="C4" s="154"/>
      <c r="D4" s="154"/>
      <c r="E4" s="154"/>
      <c r="F4" s="154"/>
      <c r="G4" s="154"/>
      <c r="H4" s="154"/>
      <c r="I4" s="154"/>
      <c r="J4" s="154"/>
    </row>
    <row r="5" spans="1:10" ht="30" x14ac:dyDescent="0.4">
      <c r="A5" s="154"/>
      <c r="B5" s="242"/>
      <c r="C5" s="242"/>
      <c r="D5" s="154"/>
      <c r="E5" s="154"/>
      <c r="F5" s="154"/>
      <c r="G5" s="154"/>
      <c r="H5" s="154"/>
      <c r="I5" s="154"/>
      <c r="J5" s="154"/>
    </row>
    <row r="6" spans="1:10" ht="15.75" x14ac:dyDescent="0.25">
      <c r="A6" s="154"/>
      <c r="B6" s="155"/>
      <c r="C6" s="156"/>
      <c r="D6" s="154"/>
      <c r="E6" s="154"/>
      <c r="F6" s="154"/>
      <c r="G6" s="154"/>
      <c r="H6" s="154"/>
      <c r="I6" s="154"/>
      <c r="J6" s="154"/>
    </row>
    <row r="7" spans="1:10" x14ac:dyDescent="0.25">
      <c r="A7" s="154"/>
      <c r="B7" s="154"/>
      <c r="C7" s="154"/>
      <c r="D7" s="154"/>
      <c r="E7" s="154"/>
      <c r="F7" s="154"/>
      <c r="G7" s="154"/>
      <c r="H7" s="154"/>
      <c r="I7" s="154"/>
      <c r="J7" s="154"/>
    </row>
    <row r="8" spans="1:10" x14ac:dyDescent="0.25">
      <c r="A8" s="154"/>
      <c r="B8" s="154"/>
      <c r="C8" s="154"/>
      <c r="D8" s="154"/>
      <c r="E8" s="154"/>
      <c r="F8" s="154"/>
      <c r="G8" s="154"/>
      <c r="H8" s="154"/>
      <c r="I8" s="154"/>
      <c r="J8" s="154"/>
    </row>
    <row r="9" spans="1:10" ht="76.5" customHeight="1" x14ac:dyDescent="0.25">
      <c r="A9" s="154"/>
      <c r="B9" s="154"/>
      <c r="C9" s="154"/>
      <c r="D9" s="154"/>
      <c r="E9" s="154"/>
      <c r="F9" s="154"/>
      <c r="G9" s="154"/>
      <c r="H9" s="154"/>
      <c r="I9" s="154"/>
      <c r="J9" s="154"/>
    </row>
    <row r="10" spans="1:10" x14ac:dyDescent="0.25">
      <c r="A10" s="154"/>
      <c r="B10" s="154"/>
      <c r="C10" s="154"/>
      <c r="D10" s="154"/>
      <c r="E10" s="154"/>
      <c r="F10" s="154"/>
      <c r="G10" s="154"/>
      <c r="H10" s="154"/>
      <c r="I10" s="154"/>
      <c r="J10" s="154"/>
    </row>
    <row r="11" spans="1:10" ht="26.25" x14ac:dyDescent="0.4">
      <c r="A11" s="154"/>
      <c r="B11" s="243" t="s">
        <v>672</v>
      </c>
      <c r="C11" s="243"/>
      <c r="D11" s="243"/>
      <c r="E11" s="243"/>
      <c r="F11" s="243"/>
      <c r="G11" s="243"/>
      <c r="H11" s="243"/>
      <c r="I11" s="243"/>
      <c r="J11" s="243"/>
    </row>
    <row r="12" spans="1:10" x14ac:dyDescent="0.25">
      <c r="A12" s="154"/>
      <c r="B12" s="154"/>
      <c r="C12" s="154"/>
      <c r="D12" s="154"/>
      <c r="E12" s="154"/>
      <c r="F12" s="154"/>
      <c r="G12" s="154"/>
      <c r="H12" s="154"/>
      <c r="I12" s="154"/>
      <c r="J12" s="154"/>
    </row>
    <row r="13" spans="1:10" ht="21" x14ac:dyDescent="0.35">
      <c r="A13" s="154"/>
      <c r="B13" s="248" t="s">
        <v>653</v>
      </c>
      <c r="C13" s="248"/>
      <c r="D13" s="248"/>
      <c r="E13" s="248"/>
      <c r="F13" s="248"/>
      <c r="G13" s="248"/>
      <c r="H13" s="248"/>
      <c r="I13" s="248"/>
      <c r="J13" s="248"/>
    </row>
    <row r="14" spans="1:10" x14ac:dyDescent="0.25">
      <c r="A14" s="154"/>
      <c r="B14" s="247" t="s">
        <v>695</v>
      </c>
      <c r="C14" s="247"/>
      <c r="D14" s="247"/>
      <c r="E14" s="247"/>
      <c r="F14" s="247"/>
      <c r="G14" s="247"/>
      <c r="H14" s="247"/>
      <c r="I14" s="247"/>
      <c r="J14" s="247"/>
    </row>
    <row r="15" spans="1:10" x14ac:dyDescent="0.25">
      <c r="A15" s="154"/>
      <c r="B15" s="154"/>
      <c r="C15" s="154"/>
      <c r="D15" s="154"/>
      <c r="E15" s="154"/>
      <c r="F15" s="154"/>
      <c r="G15" s="154"/>
      <c r="H15" s="154"/>
      <c r="I15" s="154"/>
      <c r="J15" s="154"/>
    </row>
    <row r="16" spans="1:10" x14ac:dyDescent="0.25">
      <c r="A16" s="154"/>
      <c r="B16" s="246">
        <f>Project!C6</f>
        <v>0</v>
      </c>
      <c r="C16" s="246"/>
      <c r="D16" s="246"/>
      <c r="E16" s="246"/>
      <c r="F16" s="246"/>
      <c r="G16" s="246"/>
      <c r="H16" s="246"/>
      <c r="I16" s="246"/>
      <c r="J16" s="246"/>
    </row>
    <row r="17" spans="1:10" x14ac:dyDescent="0.25">
      <c r="A17" s="154"/>
      <c r="B17" s="154"/>
      <c r="C17" s="154"/>
      <c r="D17" s="154"/>
      <c r="E17" s="154"/>
      <c r="F17" s="154"/>
      <c r="G17" s="154"/>
      <c r="H17" s="154"/>
      <c r="I17" s="154"/>
      <c r="J17" s="154"/>
    </row>
    <row r="18" spans="1:10" x14ac:dyDescent="0.25">
      <c r="A18" s="154"/>
      <c r="B18" s="154"/>
      <c r="C18" s="154"/>
      <c r="D18" s="154"/>
      <c r="E18" s="154"/>
      <c r="F18" s="154"/>
      <c r="G18" s="154"/>
      <c r="H18" s="154"/>
      <c r="I18" s="154"/>
      <c r="J18" s="154"/>
    </row>
    <row r="19" spans="1:10" x14ac:dyDescent="0.25">
      <c r="A19" s="154"/>
      <c r="B19" s="154"/>
      <c r="C19" s="154"/>
      <c r="D19" s="154"/>
      <c r="E19" s="154"/>
      <c r="F19" s="154"/>
      <c r="G19" s="154"/>
      <c r="H19" s="154"/>
      <c r="I19" s="154"/>
      <c r="J19" s="154"/>
    </row>
    <row r="20" spans="1:10" ht="12.95" customHeight="1" x14ac:dyDescent="0.25">
      <c r="A20" s="154"/>
      <c r="B20" s="154"/>
      <c r="C20" s="154"/>
      <c r="D20" s="154"/>
      <c r="E20" s="154"/>
      <c r="F20" s="154"/>
      <c r="G20" s="154"/>
      <c r="H20" s="154"/>
      <c r="I20" s="154"/>
      <c r="J20" s="154"/>
    </row>
    <row r="21" spans="1:10" ht="28.5" x14ac:dyDescent="0.45">
      <c r="A21" s="154"/>
      <c r="B21" s="245">
        <f>Project!C4</f>
        <v>0</v>
      </c>
      <c r="C21" s="245"/>
      <c r="D21" s="245"/>
      <c r="E21" s="245"/>
      <c r="F21" s="245"/>
      <c r="G21" s="245"/>
      <c r="H21" s="245"/>
      <c r="I21" s="245"/>
      <c r="J21" s="245"/>
    </row>
    <row r="22" spans="1:10" x14ac:dyDescent="0.25">
      <c r="A22" s="154"/>
      <c r="B22" s="244">
        <f>Project!C17</f>
        <v>0</v>
      </c>
      <c r="C22" s="244"/>
      <c r="D22" s="244"/>
      <c r="E22" s="244"/>
      <c r="F22" s="244"/>
      <c r="G22" s="244"/>
      <c r="H22" s="244"/>
      <c r="I22" s="244"/>
      <c r="J22" s="244"/>
    </row>
    <row r="23" spans="1:10" x14ac:dyDescent="0.25">
      <c r="A23" s="154"/>
      <c r="B23" s="154"/>
      <c r="C23" s="154"/>
      <c r="D23" s="154"/>
      <c r="E23" s="154"/>
      <c r="F23" s="154"/>
      <c r="G23" s="154"/>
      <c r="H23" s="154"/>
      <c r="I23" s="154"/>
      <c r="J23" s="154"/>
    </row>
    <row r="24" spans="1:10" x14ac:dyDescent="0.25">
      <c r="A24" s="154"/>
      <c r="B24" s="154"/>
      <c r="C24" s="154"/>
      <c r="D24" s="154"/>
      <c r="E24" s="154"/>
      <c r="F24" s="154"/>
      <c r="G24" s="154"/>
      <c r="H24" s="154"/>
      <c r="I24" s="154"/>
      <c r="J24" s="154"/>
    </row>
    <row r="25" spans="1:10" x14ac:dyDescent="0.25">
      <c r="A25" s="154"/>
      <c r="B25" s="154"/>
      <c r="C25" s="154"/>
      <c r="D25" s="154"/>
      <c r="E25" s="154"/>
      <c r="F25" s="154"/>
      <c r="G25" s="154"/>
      <c r="H25" s="154"/>
      <c r="I25" s="154"/>
      <c r="J25" s="154"/>
    </row>
    <row r="26" spans="1:10" x14ac:dyDescent="0.25">
      <c r="A26" s="154"/>
      <c r="B26" s="154"/>
      <c r="C26" s="154"/>
      <c r="D26" s="154"/>
      <c r="E26" s="154"/>
      <c r="F26" s="154"/>
      <c r="G26" s="154"/>
      <c r="H26" s="154"/>
      <c r="I26" s="154"/>
      <c r="J26" s="154"/>
    </row>
    <row r="27" spans="1:10" x14ac:dyDescent="0.25">
      <c r="A27" s="154"/>
      <c r="B27" s="154"/>
      <c r="C27" s="154"/>
      <c r="D27" s="154"/>
      <c r="E27" s="154"/>
      <c r="F27" s="154"/>
      <c r="G27" s="154"/>
      <c r="H27" s="154"/>
      <c r="I27" s="154"/>
      <c r="J27" s="154"/>
    </row>
    <row r="28" spans="1:10" x14ac:dyDescent="0.25">
      <c r="A28" s="154"/>
      <c r="B28" s="154"/>
      <c r="C28" s="154"/>
      <c r="D28" s="154"/>
      <c r="E28" s="154"/>
      <c r="F28" s="154"/>
      <c r="G28" s="154"/>
      <c r="H28" s="154"/>
      <c r="I28" s="154"/>
      <c r="J28" s="154"/>
    </row>
    <row r="29" spans="1:10" x14ac:dyDescent="0.25">
      <c r="A29" s="154"/>
      <c r="B29" s="154"/>
      <c r="C29" s="154"/>
      <c r="D29" s="154"/>
      <c r="E29" s="154"/>
      <c r="F29" s="154"/>
      <c r="G29" s="154"/>
      <c r="H29" s="154"/>
      <c r="I29" s="154"/>
      <c r="J29" s="154"/>
    </row>
    <row r="30" spans="1:10" x14ac:dyDescent="0.25">
      <c r="A30" s="154"/>
      <c r="B30" s="154"/>
      <c r="C30" s="154"/>
      <c r="D30" s="154"/>
      <c r="E30" s="154"/>
      <c r="F30" s="154"/>
      <c r="G30" s="154"/>
      <c r="H30" s="154"/>
      <c r="I30" s="154"/>
      <c r="J30" s="154"/>
    </row>
    <row r="31" spans="1:10" x14ac:dyDescent="0.25">
      <c r="A31" s="154"/>
      <c r="B31" s="154"/>
      <c r="C31" s="154"/>
      <c r="D31" s="154"/>
      <c r="E31" s="154"/>
      <c r="F31" s="154"/>
      <c r="G31" s="154"/>
      <c r="H31" s="154"/>
      <c r="I31" s="154"/>
      <c r="J31" s="154"/>
    </row>
    <row r="32" spans="1:10" x14ac:dyDescent="0.25">
      <c r="A32" s="154"/>
      <c r="B32" s="154"/>
      <c r="C32" s="154"/>
      <c r="D32" s="154"/>
      <c r="E32" s="154"/>
      <c r="F32" s="154"/>
      <c r="G32" s="154"/>
      <c r="H32" s="154"/>
      <c r="I32" s="154"/>
      <c r="J32" s="154"/>
    </row>
    <row r="33" spans="1:10" x14ac:dyDescent="0.25">
      <c r="A33" s="154"/>
      <c r="B33" s="154"/>
      <c r="C33" s="154"/>
      <c r="D33" s="154"/>
      <c r="E33" s="154"/>
      <c r="F33" s="154"/>
      <c r="G33" s="154"/>
      <c r="H33" s="154"/>
      <c r="I33" s="154"/>
      <c r="J33" s="154"/>
    </row>
    <row r="34" spans="1:10" x14ac:dyDescent="0.25">
      <c r="A34" s="154"/>
      <c r="B34" s="154"/>
      <c r="C34" s="154"/>
      <c r="D34" s="154"/>
      <c r="E34" s="154"/>
      <c r="F34" s="154"/>
      <c r="G34" s="154"/>
      <c r="H34" s="154"/>
      <c r="I34" s="154"/>
      <c r="J34" s="154"/>
    </row>
    <row r="35" spans="1:10" x14ac:dyDescent="0.25">
      <c r="A35" s="154"/>
      <c r="B35" s="154"/>
      <c r="C35" s="154"/>
      <c r="D35" s="154"/>
      <c r="E35" s="154"/>
      <c r="F35" s="154"/>
      <c r="G35" s="154"/>
      <c r="H35" s="154"/>
      <c r="I35" s="154"/>
      <c r="J35" s="154"/>
    </row>
    <row r="36" spans="1:10" x14ac:dyDescent="0.25">
      <c r="A36" s="154"/>
      <c r="B36" s="154"/>
      <c r="C36" s="154"/>
      <c r="D36" s="154"/>
      <c r="E36" s="154"/>
      <c r="F36" s="154"/>
      <c r="G36" s="154"/>
      <c r="H36" s="154"/>
      <c r="I36" s="154"/>
      <c r="J36" s="154"/>
    </row>
    <row r="37" spans="1:10" x14ac:dyDescent="0.25">
      <c r="A37" s="154"/>
      <c r="B37" s="154"/>
      <c r="C37" s="154"/>
      <c r="D37" s="154"/>
      <c r="E37" s="154"/>
      <c r="F37" s="154"/>
      <c r="G37" s="154"/>
      <c r="H37" s="154"/>
      <c r="I37" s="154"/>
      <c r="J37" s="154"/>
    </row>
    <row r="38" spans="1:10" x14ac:dyDescent="0.25">
      <c r="A38" s="154"/>
      <c r="B38" s="154"/>
      <c r="C38" s="154"/>
      <c r="D38" s="154"/>
      <c r="E38" s="154"/>
      <c r="F38" s="154"/>
      <c r="G38" s="154"/>
      <c r="H38" s="154"/>
      <c r="I38" s="154"/>
      <c r="J38" s="154"/>
    </row>
    <row r="39" spans="1:10" x14ac:dyDescent="0.25">
      <c r="A39" s="154"/>
      <c r="B39" s="154"/>
      <c r="C39" s="154"/>
      <c r="D39" s="154"/>
      <c r="E39" s="154"/>
      <c r="F39" s="154"/>
      <c r="G39" s="154"/>
      <c r="H39" s="154"/>
      <c r="I39" s="154"/>
      <c r="J39" s="154"/>
    </row>
    <row r="40" spans="1:10" x14ac:dyDescent="0.25">
      <c r="A40" s="154"/>
      <c r="B40" s="154"/>
      <c r="C40" s="154"/>
      <c r="D40" s="154"/>
      <c r="E40" s="154"/>
      <c r="F40" s="154"/>
      <c r="G40" s="154"/>
      <c r="H40" s="154"/>
      <c r="I40" s="154"/>
      <c r="J40" s="154"/>
    </row>
    <row r="41" spans="1:10" x14ac:dyDescent="0.25">
      <c r="A41" s="154"/>
      <c r="B41" s="154"/>
      <c r="C41" s="154"/>
      <c r="D41" s="154"/>
      <c r="E41" s="154"/>
      <c r="F41" s="154"/>
      <c r="G41" s="154"/>
      <c r="H41" s="154"/>
      <c r="I41" s="154"/>
      <c r="J41" s="154"/>
    </row>
    <row r="42" spans="1:10" x14ac:dyDescent="0.25">
      <c r="A42" s="154"/>
      <c r="B42" s="154"/>
      <c r="C42" s="154"/>
      <c r="D42" s="154"/>
      <c r="E42" s="154"/>
      <c r="F42" s="154"/>
      <c r="G42" s="154"/>
      <c r="H42" s="154"/>
      <c r="I42" s="154"/>
      <c r="J42" s="154"/>
    </row>
    <row r="43" spans="1:10" x14ac:dyDescent="0.25">
      <c r="A43" s="154"/>
      <c r="B43" s="154"/>
      <c r="C43" s="154"/>
      <c r="D43" s="154"/>
      <c r="E43" s="154"/>
      <c r="F43" s="154"/>
      <c r="G43" s="154"/>
      <c r="H43" s="154"/>
      <c r="I43" s="154"/>
      <c r="J43" s="154"/>
    </row>
  </sheetData>
  <mergeCells count="7">
    <mergeCell ref="B5:C5"/>
    <mergeCell ref="B11:J11"/>
    <mergeCell ref="B22:J22"/>
    <mergeCell ref="B21:J21"/>
    <mergeCell ref="B16:J16"/>
    <mergeCell ref="B14:J14"/>
    <mergeCell ref="B13:J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81"/>
  <sheetViews>
    <sheetView showWhiteSpace="0" topLeftCell="A108" zoomScaleNormal="100" workbookViewId="0">
      <selection activeCell="C164" sqref="C164"/>
    </sheetView>
  </sheetViews>
  <sheetFormatPr defaultRowHeight="15" outlineLevelRow="1" x14ac:dyDescent="0.25"/>
  <cols>
    <col min="1" max="1" width="2.140625" customWidth="1"/>
    <col min="2" max="2" width="21" customWidth="1"/>
    <col min="3" max="3" width="14.85546875" customWidth="1"/>
    <col min="4" max="4" width="15.85546875" customWidth="1"/>
    <col min="5" max="5" width="17" customWidth="1"/>
    <col min="6" max="6" width="21.42578125" customWidth="1"/>
    <col min="7" max="7" width="24" customWidth="1"/>
    <col min="8" max="9" width="8.42578125" customWidth="1"/>
    <col min="10" max="10" width="3.5703125" customWidth="1"/>
  </cols>
  <sheetData>
    <row r="1" spans="1:256" s="7" customFormat="1" ht="9.6" customHeight="1" x14ac:dyDescent="0.2">
      <c r="A1" s="8"/>
      <c r="B1" s="9"/>
      <c r="C1" s="9"/>
      <c r="D1" s="9"/>
      <c r="E1" s="9"/>
      <c r="F1" s="9"/>
      <c r="G1" s="9"/>
      <c r="H1" s="9"/>
      <c r="I1" s="9"/>
      <c r="J1" s="9"/>
    </row>
    <row r="2" spans="1:256" s="5" customFormat="1" ht="17.25" customHeight="1" x14ac:dyDescent="0.2">
      <c r="A2" s="8"/>
      <c r="B2" s="10" t="s">
        <v>592</v>
      </c>
      <c r="C2" s="11"/>
      <c r="D2" s="11"/>
      <c r="E2" s="11"/>
      <c r="F2" s="11"/>
      <c r="G2" s="11"/>
      <c r="H2" s="11"/>
      <c r="I2" s="11"/>
      <c r="J2" s="12"/>
    </row>
    <row r="3" spans="1:256" s="5" customFormat="1" ht="6" customHeight="1" x14ac:dyDescent="0.2">
      <c r="A3" s="8"/>
      <c r="B3" s="12"/>
      <c r="C3" s="12"/>
      <c r="D3" s="12"/>
      <c r="E3" s="12"/>
      <c r="F3" s="12"/>
      <c r="G3" s="12"/>
      <c r="H3" s="12"/>
      <c r="I3" s="12"/>
      <c r="J3" s="12"/>
    </row>
    <row r="4" spans="1:256" s="7" customFormat="1" ht="20.100000000000001" customHeight="1" x14ac:dyDescent="0.2">
      <c r="A4" s="8"/>
      <c r="B4" s="13" t="s">
        <v>593</v>
      </c>
      <c r="C4" s="258"/>
      <c r="D4" s="259"/>
      <c r="E4" s="259"/>
      <c r="F4" s="259"/>
      <c r="G4" s="259"/>
      <c r="H4" s="259"/>
      <c r="I4" s="260"/>
      <c r="J4" s="9"/>
    </row>
    <row r="5" spans="1:256" s="7" customFormat="1" ht="6" customHeight="1" x14ac:dyDescent="0.2">
      <c r="A5" s="8"/>
      <c r="B5" s="14"/>
      <c r="C5" s="12"/>
      <c r="D5" s="12"/>
      <c r="E5" s="12"/>
      <c r="F5" s="9"/>
      <c r="G5" s="9"/>
      <c r="H5" s="9"/>
      <c r="I5" s="9"/>
      <c r="J5" s="12"/>
    </row>
    <row r="6" spans="1:256" s="7" customFormat="1" ht="20.100000000000001" customHeight="1" x14ac:dyDescent="0.2">
      <c r="A6" s="15"/>
      <c r="B6" s="13" t="s">
        <v>594</v>
      </c>
      <c r="C6" s="261"/>
      <c r="D6" s="262"/>
      <c r="E6" s="262"/>
      <c r="F6" s="262"/>
      <c r="G6" s="262"/>
      <c r="H6" s="262"/>
      <c r="I6" s="263"/>
      <c r="J6" s="12"/>
    </row>
    <row r="7" spans="1:256" s="5" customFormat="1" ht="6" customHeight="1" x14ac:dyDescent="0.2">
      <c r="A7" s="8"/>
      <c r="B7" s="14"/>
      <c r="C7" s="9"/>
      <c r="D7" s="9"/>
      <c r="E7" s="16"/>
      <c r="F7" s="9"/>
      <c r="G7" s="9"/>
      <c r="H7" s="9"/>
      <c r="I7" s="9"/>
      <c r="J7" s="9"/>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s="5" customFormat="1" ht="24" customHeight="1" x14ac:dyDescent="0.2">
      <c r="A8" s="8"/>
      <c r="B8" s="13" t="s">
        <v>595</v>
      </c>
      <c r="C8" s="261"/>
      <c r="D8" s="262"/>
      <c r="E8" s="262"/>
      <c r="F8" s="262"/>
      <c r="G8" s="262"/>
      <c r="H8" s="262"/>
      <c r="I8" s="263"/>
      <c r="J8" s="9"/>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s="5" customFormat="1" ht="6" customHeight="1" x14ac:dyDescent="0.2">
      <c r="A9" s="8"/>
      <c r="B9" s="14"/>
      <c r="C9" s="9"/>
      <c r="D9" s="9"/>
      <c r="E9" s="16"/>
      <c r="F9" s="9"/>
      <c r="G9" s="9"/>
      <c r="H9" s="9"/>
      <c r="I9" s="9"/>
      <c r="J9" s="9"/>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s="5" customFormat="1" ht="24" customHeight="1" x14ac:dyDescent="0.2">
      <c r="A10" s="8"/>
      <c r="B10" s="13" t="s">
        <v>596</v>
      </c>
      <c r="C10" s="261"/>
      <c r="D10" s="262"/>
      <c r="E10" s="262"/>
      <c r="F10" s="262"/>
      <c r="G10" s="262"/>
      <c r="H10" s="262"/>
      <c r="I10" s="263"/>
      <c r="J10" s="9"/>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s="5" customFormat="1" ht="6" customHeight="1" x14ac:dyDescent="0.2">
      <c r="A11" s="17"/>
      <c r="B11" s="18"/>
      <c r="C11" s="9"/>
      <c r="D11" s="9"/>
      <c r="E11" s="9"/>
      <c r="F11" s="12"/>
      <c r="G11" s="12"/>
      <c r="H11" s="12"/>
      <c r="I11" s="12"/>
      <c r="J11" s="12"/>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s="5" customFormat="1" ht="22.5" hidden="1" customHeight="1" x14ac:dyDescent="0.2">
      <c r="A12" s="15"/>
      <c r="B12" s="19" t="s">
        <v>380</v>
      </c>
      <c r="C12" s="264" t="s">
        <v>381</v>
      </c>
      <c r="D12" s="265"/>
      <c r="E12" s="265"/>
      <c r="F12" s="265"/>
      <c r="G12" s="265"/>
      <c r="H12" s="265"/>
      <c r="I12" s="266"/>
      <c r="J12" s="12"/>
    </row>
    <row r="13" spans="1:256" s="5" customFormat="1" ht="19.5" customHeight="1" x14ac:dyDescent="0.2">
      <c r="A13" s="8"/>
      <c r="B13" s="10" t="s">
        <v>597</v>
      </c>
      <c r="C13" s="11"/>
      <c r="D13" s="11"/>
      <c r="E13" s="11"/>
      <c r="F13" s="11"/>
      <c r="G13" s="11"/>
      <c r="H13" s="11"/>
      <c r="I13" s="11"/>
      <c r="J13" s="12"/>
    </row>
    <row r="14" spans="1:256" s="5" customFormat="1" ht="6.6" customHeight="1" x14ac:dyDescent="0.2">
      <c r="A14" s="12"/>
      <c r="B14" s="12"/>
      <c r="C14" s="12"/>
      <c r="D14" s="12"/>
      <c r="E14" s="12"/>
      <c r="F14" s="12"/>
      <c r="G14" s="12"/>
      <c r="H14" s="12"/>
      <c r="I14" s="12"/>
      <c r="J14" s="12"/>
    </row>
    <row r="15" spans="1:256" s="5" customFormat="1" ht="17.25" customHeight="1" x14ac:dyDescent="0.2">
      <c r="A15" s="8"/>
      <c r="B15" s="20" t="s">
        <v>598</v>
      </c>
      <c r="C15" s="21"/>
      <c r="D15" s="21"/>
      <c r="E15" s="21"/>
      <c r="F15" s="21"/>
      <c r="G15" s="21"/>
      <c r="H15" s="21"/>
      <c r="I15" s="21"/>
      <c r="J15" s="12"/>
    </row>
    <row r="16" spans="1:256" s="5" customFormat="1" ht="6" customHeight="1" x14ac:dyDescent="0.2">
      <c r="A16" s="8"/>
      <c r="B16" s="12"/>
      <c r="C16" s="12"/>
      <c r="D16" s="12"/>
      <c r="E16" s="12"/>
      <c r="F16" s="12"/>
      <c r="G16" s="12"/>
      <c r="H16" s="12"/>
      <c r="I16" s="12"/>
      <c r="J16" s="12"/>
    </row>
    <row r="17" spans="1:10" s="5" customFormat="1" ht="20.25" customHeight="1" x14ac:dyDescent="0.2">
      <c r="A17" s="8"/>
      <c r="B17" s="13" t="s">
        <v>599</v>
      </c>
      <c r="C17" s="249"/>
      <c r="D17" s="250"/>
      <c r="E17" s="250"/>
      <c r="F17" s="251"/>
      <c r="G17" s="72" t="s">
        <v>600</v>
      </c>
      <c r="H17" s="267"/>
      <c r="I17" s="268"/>
      <c r="J17" s="12"/>
    </row>
    <row r="18" spans="1:10" s="5" customFormat="1" ht="5.25" customHeight="1" x14ac:dyDescent="0.2">
      <c r="A18" s="8"/>
      <c r="B18" s="23"/>
      <c r="C18" s="12"/>
      <c r="D18" s="12"/>
      <c r="E18" s="12"/>
      <c r="F18" s="12"/>
      <c r="G18" s="12"/>
      <c r="H18" s="12"/>
      <c r="I18" s="12"/>
      <c r="J18" s="12"/>
    </row>
    <row r="19" spans="1:10" s="5" customFormat="1" ht="21" customHeight="1" x14ac:dyDescent="0.2">
      <c r="A19" s="8"/>
      <c r="B19" s="13" t="s">
        <v>601</v>
      </c>
      <c r="C19" s="249"/>
      <c r="D19" s="250"/>
      <c r="E19" s="250"/>
      <c r="F19" s="250"/>
      <c r="G19" s="250"/>
      <c r="H19" s="250"/>
      <c r="I19" s="251"/>
      <c r="J19" s="12"/>
    </row>
    <row r="20" spans="1:10" s="5" customFormat="1" ht="5.25" customHeight="1" x14ac:dyDescent="0.2">
      <c r="A20" s="8"/>
      <c r="B20" s="24"/>
      <c r="C20" s="12"/>
      <c r="D20" s="12"/>
      <c r="E20" s="12"/>
      <c r="F20" s="12"/>
      <c r="G20" s="12"/>
      <c r="H20" s="12"/>
      <c r="I20" s="12"/>
      <c r="J20" s="12"/>
    </row>
    <row r="21" spans="1:10" s="5" customFormat="1" ht="21" customHeight="1" x14ac:dyDescent="0.2">
      <c r="A21" s="8"/>
      <c r="B21" s="13" t="s">
        <v>673</v>
      </c>
      <c r="C21" s="252"/>
      <c r="D21" s="253"/>
      <c r="E21" s="253"/>
      <c r="F21" s="254"/>
      <c r="G21" s="12"/>
      <c r="H21" s="72" t="s">
        <v>603</v>
      </c>
      <c r="I21" s="25"/>
      <c r="J21" s="12"/>
    </row>
    <row r="22" spans="1:10" s="5" customFormat="1" ht="5.25" customHeight="1" x14ac:dyDescent="0.2">
      <c r="A22" s="8"/>
      <c r="B22" s="24"/>
      <c r="C22" s="12"/>
      <c r="D22" s="12"/>
      <c r="E22" s="12"/>
      <c r="F22" s="12"/>
      <c r="G22" s="12"/>
      <c r="H22" s="12"/>
      <c r="I22" s="12"/>
      <c r="J22" s="12"/>
    </row>
    <row r="23" spans="1:10" s="5" customFormat="1" ht="21" customHeight="1" x14ac:dyDescent="0.2">
      <c r="A23" s="8"/>
      <c r="B23" s="13" t="s">
        <v>602</v>
      </c>
      <c r="C23" s="252"/>
      <c r="D23" s="253"/>
      <c r="E23" s="253"/>
      <c r="F23" s="254"/>
      <c r="G23" s="72" t="s">
        <v>604</v>
      </c>
      <c r="H23" s="255"/>
      <c r="I23" s="256"/>
      <c r="J23" s="12"/>
    </row>
    <row r="24" spans="1:10" s="5" customFormat="1" ht="5.25" customHeight="1" x14ac:dyDescent="0.2">
      <c r="A24" s="8"/>
      <c r="B24" s="24"/>
      <c r="C24" s="12"/>
      <c r="D24" s="12"/>
      <c r="E24" s="12"/>
      <c r="F24" s="12"/>
      <c r="G24" s="90"/>
      <c r="H24" s="12"/>
      <c r="I24" s="12"/>
      <c r="J24" s="12"/>
    </row>
    <row r="25" spans="1:10" s="5" customFormat="1" ht="21" customHeight="1" x14ac:dyDescent="0.2">
      <c r="A25" s="8"/>
      <c r="B25" s="13" t="s">
        <v>382</v>
      </c>
      <c r="C25" s="257"/>
      <c r="D25" s="253"/>
      <c r="E25" s="253"/>
      <c r="F25" s="254"/>
      <c r="G25" s="72" t="s">
        <v>605</v>
      </c>
      <c r="H25" s="269"/>
      <c r="I25" s="270"/>
      <c r="J25" s="12"/>
    </row>
    <row r="26" spans="1:10" s="5" customFormat="1" ht="5.25" customHeight="1" x14ac:dyDescent="0.2">
      <c r="A26" s="8"/>
      <c r="B26" s="24"/>
      <c r="C26" s="12"/>
      <c r="D26" s="12"/>
      <c r="E26" s="12"/>
      <c r="F26" s="12"/>
      <c r="G26" s="12"/>
      <c r="H26" s="12"/>
      <c r="I26" s="12"/>
      <c r="J26" s="12"/>
    </row>
    <row r="27" spans="1:10" s="5" customFormat="1" ht="25.5" customHeight="1" x14ac:dyDescent="0.2">
      <c r="A27" s="8"/>
      <c r="B27" s="13" t="s">
        <v>606</v>
      </c>
      <c r="C27" s="249"/>
      <c r="D27" s="251"/>
      <c r="E27" s="236" t="s">
        <v>654</v>
      </c>
      <c r="F27" s="26"/>
      <c r="G27" s="12"/>
      <c r="H27" s="12"/>
      <c r="I27" s="12"/>
      <c r="J27" s="12"/>
    </row>
    <row r="28" spans="1:10" s="5" customFormat="1" ht="12" customHeight="1" x14ac:dyDescent="0.2">
      <c r="A28" s="8"/>
      <c r="B28" s="24"/>
      <c r="C28" s="12"/>
      <c r="D28" s="12"/>
      <c r="E28" s="27"/>
      <c r="F28" s="12"/>
      <c r="G28" s="12"/>
      <c r="H28" s="12"/>
      <c r="I28" s="12"/>
      <c r="J28" s="12"/>
    </row>
    <row r="29" spans="1:10" s="5" customFormat="1" ht="20.25" customHeight="1" x14ac:dyDescent="0.2">
      <c r="A29" s="8"/>
      <c r="B29" s="13" t="s">
        <v>383</v>
      </c>
      <c r="C29" s="257"/>
      <c r="D29" s="253"/>
      <c r="E29" s="253"/>
      <c r="F29" s="254"/>
      <c r="G29" s="12"/>
      <c r="H29" s="12"/>
      <c r="I29" s="12"/>
      <c r="J29" s="12"/>
    </row>
    <row r="30" spans="1:10" s="5" customFormat="1" ht="5.25" customHeight="1" x14ac:dyDescent="0.2">
      <c r="A30" s="8"/>
      <c r="B30" s="24"/>
      <c r="C30" s="12"/>
      <c r="D30" s="12"/>
      <c r="E30" s="27"/>
      <c r="F30" s="12"/>
      <c r="G30" s="12"/>
      <c r="H30" s="12"/>
      <c r="I30" s="12"/>
      <c r="J30" s="12"/>
    </row>
    <row r="31" spans="1:10" s="5" customFormat="1" ht="20.25" customHeight="1" x14ac:dyDescent="0.2">
      <c r="A31" s="8"/>
      <c r="B31" s="13" t="s">
        <v>607</v>
      </c>
      <c r="C31" s="28"/>
      <c r="D31" s="12"/>
      <c r="E31" s="22" t="s">
        <v>608</v>
      </c>
      <c r="F31" s="26"/>
      <c r="G31" s="12"/>
      <c r="H31" s="12"/>
      <c r="I31" s="12"/>
      <c r="J31" s="12"/>
    </row>
    <row r="32" spans="1:10" s="5" customFormat="1" ht="6" customHeight="1" x14ac:dyDescent="0.2">
      <c r="A32" s="8"/>
      <c r="B32" s="27"/>
      <c r="C32" s="12"/>
      <c r="D32" s="12"/>
      <c r="E32" s="12"/>
      <c r="F32" s="12"/>
      <c r="G32" s="12"/>
      <c r="H32" s="12"/>
      <c r="I32" s="12"/>
      <c r="J32" s="12"/>
    </row>
    <row r="33" spans="1:10" s="5" customFormat="1" ht="18" customHeight="1" x14ac:dyDescent="0.2">
      <c r="A33" s="8"/>
      <c r="B33" s="20" t="s">
        <v>609</v>
      </c>
      <c r="C33" s="21"/>
      <c r="D33" s="21"/>
      <c r="E33" s="21"/>
      <c r="F33" s="21"/>
      <c r="G33" s="21"/>
      <c r="H33" s="21"/>
      <c r="I33" s="21"/>
      <c r="J33" s="12"/>
    </row>
    <row r="34" spans="1:10" s="5" customFormat="1" ht="7.5" customHeight="1" x14ac:dyDescent="0.2">
      <c r="A34" s="8"/>
      <c r="B34" s="12"/>
      <c r="C34" s="12"/>
      <c r="D34" s="12"/>
      <c r="E34" s="12"/>
      <c r="F34" s="12"/>
      <c r="G34" s="12"/>
      <c r="H34" s="12"/>
      <c r="I34" s="12"/>
      <c r="J34" s="12"/>
    </row>
    <row r="35" spans="1:10" s="5" customFormat="1" ht="22.5" customHeight="1" x14ac:dyDescent="0.2">
      <c r="A35" s="8"/>
      <c r="B35" s="29" t="s">
        <v>610</v>
      </c>
      <c r="C35" s="28"/>
      <c r="D35" s="30"/>
      <c r="E35" s="22" t="s">
        <v>611</v>
      </c>
      <c r="F35" s="249"/>
      <c r="G35" s="250"/>
      <c r="H35" s="250"/>
      <c r="I35" s="251"/>
      <c r="J35" s="12"/>
    </row>
    <row r="36" spans="1:10" s="5" customFormat="1" ht="6" customHeight="1" x14ac:dyDescent="0.2">
      <c r="A36" s="8"/>
      <c r="B36" s="23"/>
      <c r="C36" s="12"/>
      <c r="D36" s="12"/>
      <c r="E36" s="12"/>
      <c r="F36" s="12"/>
      <c r="G36" s="12"/>
      <c r="H36" s="12"/>
      <c r="I36" s="12"/>
      <c r="J36" s="12"/>
    </row>
    <row r="37" spans="1:10" s="5" customFormat="1" ht="20.25" customHeight="1" x14ac:dyDescent="0.2">
      <c r="A37" s="8"/>
      <c r="B37" s="13" t="s">
        <v>599</v>
      </c>
      <c r="C37" s="249"/>
      <c r="D37" s="250"/>
      <c r="E37" s="250"/>
      <c r="F37" s="251"/>
      <c r="G37" s="72" t="s">
        <v>600</v>
      </c>
      <c r="H37" s="293"/>
      <c r="I37" s="294"/>
      <c r="J37" s="12"/>
    </row>
    <row r="38" spans="1:10" s="5" customFormat="1" ht="5.25" customHeight="1" x14ac:dyDescent="0.2">
      <c r="A38" s="8"/>
      <c r="B38" s="23"/>
      <c r="C38" s="12"/>
      <c r="D38" s="12"/>
      <c r="E38" s="12"/>
      <c r="F38" s="12"/>
      <c r="G38" s="12"/>
      <c r="H38" s="12"/>
      <c r="I38" s="12"/>
      <c r="J38" s="12"/>
    </row>
    <row r="39" spans="1:10" s="5" customFormat="1" ht="21" customHeight="1" x14ac:dyDescent="0.2">
      <c r="A39" s="8"/>
      <c r="B39" s="13" t="s">
        <v>601</v>
      </c>
      <c r="C39" s="249"/>
      <c r="D39" s="250"/>
      <c r="E39" s="250"/>
      <c r="F39" s="250"/>
      <c r="G39" s="250"/>
      <c r="H39" s="250"/>
      <c r="I39" s="251"/>
      <c r="J39" s="12"/>
    </row>
    <row r="40" spans="1:10" s="5" customFormat="1" ht="5.25" customHeight="1" x14ac:dyDescent="0.2">
      <c r="A40" s="8"/>
      <c r="B40" s="24"/>
      <c r="C40" s="12"/>
      <c r="D40" s="12"/>
      <c r="E40" s="12"/>
      <c r="F40" s="12"/>
      <c r="G40" s="12"/>
      <c r="H40" s="12"/>
      <c r="I40" s="12"/>
      <c r="J40" s="12"/>
    </row>
    <row r="41" spans="1:10" s="5" customFormat="1" ht="21" customHeight="1" x14ac:dyDescent="0.2">
      <c r="A41" s="8"/>
      <c r="B41" s="13" t="s">
        <v>673</v>
      </c>
      <c r="C41" s="252"/>
      <c r="D41" s="253"/>
      <c r="E41" s="253"/>
      <c r="F41" s="254"/>
      <c r="G41" s="12"/>
      <c r="H41" s="72" t="s">
        <v>603</v>
      </c>
      <c r="I41" s="25"/>
      <c r="J41" s="12"/>
    </row>
    <row r="42" spans="1:10" s="5" customFormat="1" ht="5.25" customHeight="1" x14ac:dyDescent="0.2">
      <c r="A42" s="8"/>
      <c r="B42" s="24"/>
      <c r="C42" s="12"/>
      <c r="D42" s="12"/>
      <c r="E42" s="12"/>
      <c r="F42" s="12"/>
      <c r="G42" s="12"/>
      <c r="H42" s="12"/>
      <c r="I42" s="12"/>
      <c r="J42" s="12"/>
    </row>
    <row r="43" spans="1:10" s="5" customFormat="1" ht="21" customHeight="1" x14ac:dyDescent="0.2">
      <c r="A43" s="8"/>
      <c r="B43" s="13" t="s">
        <v>602</v>
      </c>
      <c r="C43" s="252"/>
      <c r="D43" s="253"/>
      <c r="E43" s="253"/>
      <c r="F43" s="254"/>
      <c r="G43" s="72" t="s">
        <v>604</v>
      </c>
      <c r="H43" s="255"/>
      <c r="I43" s="256"/>
      <c r="J43" s="12"/>
    </row>
    <row r="44" spans="1:10" s="5" customFormat="1" ht="5.25" customHeight="1" x14ac:dyDescent="0.2">
      <c r="A44" s="8"/>
      <c r="B44" s="24"/>
      <c r="C44" s="12"/>
      <c r="D44" s="12"/>
      <c r="E44" s="12"/>
      <c r="F44" s="12"/>
      <c r="G44" s="12"/>
      <c r="H44" s="12"/>
      <c r="I44" s="12"/>
      <c r="J44" s="12"/>
    </row>
    <row r="45" spans="1:10" s="5" customFormat="1" ht="21" customHeight="1" x14ac:dyDescent="0.2">
      <c r="A45" s="8"/>
      <c r="B45" s="13" t="s">
        <v>382</v>
      </c>
      <c r="C45" s="257"/>
      <c r="D45" s="253"/>
      <c r="E45" s="253"/>
      <c r="F45" s="254"/>
      <c r="G45" s="72" t="s">
        <v>605</v>
      </c>
      <c r="H45" s="269"/>
      <c r="I45" s="270"/>
      <c r="J45" s="12"/>
    </row>
    <row r="46" spans="1:10" s="5" customFormat="1" ht="5.25" customHeight="1" x14ac:dyDescent="0.2">
      <c r="A46" s="8"/>
      <c r="B46" s="24"/>
      <c r="C46" s="12"/>
      <c r="D46" s="12"/>
      <c r="E46" s="12"/>
      <c r="F46" s="12"/>
      <c r="G46" s="12"/>
      <c r="H46" s="12"/>
      <c r="I46" s="31"/>
      <c r="J46" s="12"/>
    </row>
    <row r="47" spans="1:10" s="5" customFormat="1" ht="21" customHeight="1" x14ac:dyDescent="0.2">
      <c r="A47" s="8"/>
      <c r="B47" s="13" t="s">
        <v>612</v>
      </c>
      <c r="C47" s="13"/>
      <c r="D47" s="13"/>
      <c r="E47" s="13"/>
      <c r="F47" s="28" t="s">
        <v>17</v>
      </c>
      <c r="G47" s="12"/>
      <c r="H47" s="32"/>
      <c r="I47" s="32"/>
      <c r="J47" s="12"/>
    </row>
    <row r="48" spans="1:10" s="5" customFormat="1" ht="5.25" customHeight="1" x14ac:dyDescent="0.2">
      <c r="A48" s="8"/>
      <c r="B48" s="33"/>
      <c r="C48" s="12"/>
      <c r="D48" s="12"/>
      <c r="E48" s="12"/>
      <c r="F48" s="12"/>
      <c r="G48" s="12"/>
      <c r="H48" s="12"/>
      <c r="I48" s="12"/>
      <c r="J48" s="12"/>
    </row>
    <row r="49" spans="1:10" s="5" customFormat="1" ht="21" customHeight="1" x14ac:dyDescent="0.2">
      <c r="A49" s="8"/>
      <c r="B49" s="13" t="s">
        <v>613</v>
      </c>
      <c r="C49" s="12"/>
      <c r="D49" s="295"/>
      <c r="E49" s="295"/>
      <c r="F49" s="295"/>
      <c r="G49" s="12"/>
      <c r="H49" s="32"/>
      <c r="I49" s="32"/>
      <c r="J49" s="12"/>
    </row>
    <row r="50" spans="1:10" s="5" customFormat="1" ht="6.95" customHeight="1" x14ac:dyDescent="0.2">
      <c r="A50" s="8"/>
      <c r="B50" s="34"/>
      <c r="C50" s="12"/>
      <c r="D50" s="12"/>
      <c r="E50" s="12"/>
      <c r="F50" s="12"/>
      <c r="G50" s="12"/>
      <c r="H50" s="12"/>
      <c r="I50" s="12"/>
      <c r="J50" s="12"/>
    </row>
    <row r="51" spans="1:10" s="5" customFormat="1" ht="17.25" customHeight="1" x14ac:dyDescent="0.2">
      <c r="A51" s="8"/>
      <c r="B51" s="20" t="s">
        <v>614</v>
      </c>
      <c r="C51" s="21"/>
      <c r="D51" s="21"/>
      <c r="E51" s="21"/>
      <c r="F51" s="21"/>
      <c r="G51" s="21"/>
      <c r="H51" s="21"/>
      <c r="I51" s="21"/>
      <c r="J51" s="12"/>
    </row>
    <row r="52" spans="1:10" s="5" customFormat="1" ht="6" customHeight="1" x14ac:dyDescent="0.2">
      <c r="A52" s="8"/>
      <c r="B52" s="12"/>
      <c r="C52" s="12"/>
      <c r="D52" s="12"/>
      <c r="E52" s="12"/>
      <c r="F52" s="12"/>
      <c r="G52" s="12"/>
      <c r="H52" s="12"/>
      <c r="I52" s="12"/>
      <c r="J52" s="12"/>
    </row>
    <row r="53" spans="1:10" s="5" customFormat="1" ht="17.100000000000001" customHeight="1" x14ac:dyDescent="0.2">
      <c r="A53" s="8"/>
      <c r="B53" s="35" t="s">
        <v>564</v>
      </c>
      <c r="C53" s="36"/>
      <c r="D53" s="36"/>
      <c r="E53" s="36"/>
      <c r="F53" s="36"/>
      <c r="G53" s="36"/>
      <c r="H53" s="36"/>
      <c r="I53" s="36"/>
      <c r="J53" s="12"/>
    </row>
    <row r="54" spans="1:10" s="5" customFormat="1" ht="6" customHeight="1" x14ac:dyDescent="0.2">
      <c r="A54" s="8"/>
      <c r="B54" s="12"/>
      <c r="C54" s="12"/>
      <c r="D54" s="12"/>
      <c r="E54" s="12"/>
      <c r="F54" s="12"/>
      <c r="G54" s="12"/>
      <c r="H54" s="12"/>
      <c r="I54" s="12"/>
      <c r="J54" s="12"/>
    </row>
    <row r="55" spans="1:10" s="5" customFormat="1" ht="20.25" customHeight="1" outlineLevel="1" x14ac:dyDescent="0.2">
      <c r="A55" s="8"/>
      <c r="B55" s="13" t="s">
        <v>599</v>
      </c>
      <c r="C55" s="252"/>
      <c r="D55" s="253"/>
      <c r="E55" s="253"/>
      <c r="F55" s="254"/>
      <c r="G55" s="72" t="s">
        <v>600</v>
      </c>
      <c r="H55" s="269"/>
      <c r="I55" s="270"/>
      <c r="J55" s="12"/>
    </row>
    <row r="56" spans="1:10" s="5" customFormat="1" ht="5.25" customHeight="1" outlineLevel="1" x14ac:dyDescent="0.2">
      <c r="A56" s="8"/>
      <c r="B56" s="23"/>
      <c r="C56" s="12"/>
      <c r="D56" s="12"/>
      <c r="E56" s="12"/>
      <c r="F56" s="12"/>
      <c r="G56" s="12"/>
      <c r="H56" s="12"/>
      <c r="I56" s="12"/>
      <c r="J56" s="12"/>
    </row>
    <row r="57" spans="1:10" s="5" customFormat="1" ht="21" customHeight="1" outlineLevel="1" x14ac:dyDescent="0.2">
      <c r="A57" s="8"/>
      <c r="B57" s="13" t="s">
        <v>601</v>
      </c>
      <c r="C57" s="249"/>
      <c r="D57" s="250"/>
      <c r="E57" s="250"/>
      <c r="F57" s="250"/>
      <c r="G57" s="250"/>
      <c r="H57" s="250"/>
      <c r="I57" s="251"/>
      <c r="J57" s="12"/>
    </row>
    <row r="58" spans="1:10" s="5" customFormat="1" ht="5.25" customHeight="1" outlineLevel="1" x14ac:dyDescent="0.2">
      <c r="A58" s="8"/>
      <c r="B58" s="24"/>
      <c r="C58" s="12"/>
      <c r="D58" s="12"/>
      <c r="E58" s="12"/>
      <c r="F58" s="12"/>
      <c r="G58" s="12"/>
      <c r="H58" s="12"/>
      <c r="I58" s="12"/>
      <c r="J58" s="12"/>
    </row>
    <row r="59" spans="1:10" s="5" customFormat="1" ht="21" customHeight="1" outlineLevel="1" x14ac:dyDescent="0.2">
      <c r="A59" s="8"/>
      <c r="B59" s="13" t="s">
        <v>673</v>
      </c>
      <c r="C59" s="252"/>
      <c r="D59" s="253"/>
      <c r="E59" s="253"/>
      <c r="F59" s="254"/>
      <c r="G59" s="12"/>
      <c r="H59" s="72" t="s">
        <v>603</v>
      </c>
      <c r="I59" s="25"/>
      <c r="J59" s="12"/>
    </row>
    <row r="60" spans="1:10" s="5" customFormat="1" ht="5.25" customHeight="1" outlineLevel="1" x14ac:dyDescent="0.2">
      <c r="A60" s="8"/>
      <c r="B60" s="24"/>
      <c r="C60" s="12"/>
      <c r="D60" s="12"/>
      <c r="E60" s="12"/>
      <c r="F60" s="12"/>
      <c r="G60" s="12"/>
      <c r="H60" s="12"/>
      <c r="I60" s="12"/>
      <c r="J60" s="12"/>
    </row>
    <row r="61" spans="1:10" s="5" customFormat="1" ht="21" customHeight="1" outlineLevel="1" x14ac:dyDescent="0.2">
      <c r="A61" s="8"/>
      <c r="B61" s="13" t="s">
        <v>602</v>
      </c>
      <c r="C61" s="252"/>
      <c r="D61" s="253"/>
      <c r="E61" s="253"/>
      <c r="F61" s="254"/>
      <c r="G61" s="72" t="s">
        <v>604</v>
      </c>
      <c r="H61" s="255"/>
      <c r="I61" s="256"/>
      <c r="J61" s="12"/>
    </row>
    <row r="62" spans="1:10" s="5" customFormat="1" ht="5.25" customHeight="1" outlineLevel="1" x14ac:dyDescent="0.2">
      <c r="A62" s="8"/>
      <c r="B62" s="24"/>
      <c r="C62" s="12"/>
      <c r="D62" s="12"/>
      <c r="E62" s="12"/>
      <c r="F62" s="12"/>
      <c r="G62" s="90"/>
      <c r="H62" s="12"/>
      <c r="I62" s="12"/>
      <c r="J62" s="12"/>
    </row>
    <row r="63" spans="1:10" s="5" customFormat="1" ht="21" customHeight="1" outlineLevel="1" x14ac:dyDescent="0.2">
      <c r="A63" s="8"/>
      <c r="B63" s="13" t="s">
        <v>382</v>
      </c>
      <c r="C63" s="257"/>
      <c r="D63" s="253"/>
      <c r="E63" s="253"/>
      <c r="F63" s="254"/>
      <c r="G63" s="72" t="s">
        <v>605</v>
      </c>
      <c r="H63" s="269"/>
      <c r="I63" s="270"/>
      <c r="J63" s="12"/>
    </row>
    <row r="64" spans="1:10" s="5" customFormat="1" ht="5.25" customHeight="1" outlineLevel="1" x14ac:dyDescent="0.2">
      <c r="A64" s="8"/>
      <c r="B64" s="24"/>
      <c r="C64" s="12"/>
      <c r="D64" s="12"/>
      <c r="E64" s="12"/>
      <c r="F64" s="12"/>
      <c r="G64" s="12"/>
      <c r="H64" s="12"/>
      <c r="I64" s="12"/>
      <c r="J64" s="12"/>
    </row>
    <row r="65" spans="1:10" s="5" customFormat="1" ht="25.5" customHeight="1" outlineLevel="1" x14ac:dyDescent="0.2">
      <c r="A65" s="8"/>
      <c r="B65" s="13" t="s">
        <v>606</v>
      </c>
      <c r="C65" s="249"/>
      <c r="D65" s="251"/>
      <c r="E65" s="236" t="s">
        <v>654</v>
      </c>
      <c r="F65" s="26"/>
      <c r="G65" s="12"/>
      <c r="H65" s="12"/>
      <c r="I65" s="12"/>
      <c r="J65" s="12"/>
    </row>
    <row r="66" spans="1:10" s="5" customFormat="1" ht="5.25" customHeight="1" outlineLevel="1" x14ac:dyDescent="0.2">
      <c r="A66" s="8"/>
      <c r="B66" s="24"/>
      <c r="C66" s="12"/>
      <c r="D66" s="12"/>
      <c r="E66" s="27"/>
      <c r="F66" s="12"/>
      <c r="G66" s="12"/>
      <c r="H66" s="12"/>
      <c r="I66" s="12"/>
      <c r="J66" s="12"/>
    </row>
    <row r="67" spans="1:10" s="5" customFormat="1" ht="20.25" customHeight="1" outlineLevel="1" x14ac:dyDescent="0.2">
      <c r="A67" s="8"/>
      <c r="B67" s="13" t="s">
        <v>383</v>
      </c>
      <c r="C67" s="257"/>
      <c r="D67" s="253"/>
      <c r="E67" s="253"/>
      <c r="F67" s="254"/>
      <c r="G67" s="12"/>
      <c r="H67" s="12"/>
      <c r="I67" s="12"/>
      <c r="J67" s="12"/>
    </row>
    <row r="68" spans="1:10" s="5" customFormat="1" ht="18" customHeight="1" x14ac:dyDescent="0.2">
      <c r="A68" s="8"/>
      <c r="B68" s="37" t="s">
        <v>615</v>
      </c>
      <c r="C68" s="12"/>
      <c r="D68" s="12"/>
      <c r="E68" s="12"/>
      <c r="F68" s="12"/>
      <c r="G68" s="12"/>
      <c r="H68" s="12"/>
      <c r="I68" s="12"/>
      <c r="J68" s="12"/>
    </row>
    <row r="69" spans="1:10" s="5" customFormat="1" ht="17.100000000000001" customHeight="1" x14ac:dyDescent="0.2">
      <c r="A69" s="8"/>
      <c r="B69" s="35" t="s">
        <v>565</v>
      </c>
      <c r="C69" s="36"/>
      <c r="D69" s="36"/>
      <c r="E69" s="36"/>
      <c r="F69" s="36"/>
      <c r="G69" s="36"/>
      <c r="H69" s="36"/>
      <c r="I69" s="36"/>
      <c r="J69" s="12"/>
    </row>
    <row r="70" spans="1:10" s="5" customFormat="1" ht="6" customHeight="1" x14ac:dyDescent="0.2">
      <c r="A70" s="8"/>
      <c r="B70" s="12"/>
      <c r="C70" s="12"/>
      <c r="D70" s="12"/>
      <c r="E70" s="12"/>
      <c r="F70" s="12"/>
      <c r="G70" s="12"/>
      <c r="H70" s="12"/>
      <c r="I70" s="12"/>
      <c r="J70" s="12"/>
    </row>
    <row r="71" spans="1:10" s="5" customFormat="1" ht="20.25" customHeight="1" outlineLevel="1" x14ac:dyDescent="0.2">
      <c r="A71" s="8"/>
      <c r="B71" s="13" t="s">
        <v>599</v>
      </c>
      <c r="C71" s="252"/>
      <c r="D71" s="253"/>
      <c r="E71" s="253"/>
      <c r="F71" s="254"/>
      <c r="G71" s="72" t="s">
        <v>600</v>
      </c>
      <c r="H71" s="269"/>
      <c r="I71" s="270"/>
      <c r="J71" s="12"/>
    </row>
    <row r="72" spans="1:10" s="5" customFormat="1" ht="5.25" customHeight="1" outlineLevel="1" x14ac:dyDescent="0.2">
      <c r="A72" s="8"/>
      <c r="B72" s="23"/>
      <c r="C72" s="12"/>
      <c r="D72" s="12"/>
      <c r="E72" s="12"/>
      <c r="F72" s="12"/>
      <c r="G72" s="12"/>
      <c r="H72" s="12"/>
      <c r="I72" s="12"/>
      <c r="J72" s="12"/>
    </row>
    <row r="73" spans="1:10" s="5" customFormat="1" ht="21" customHeight="1" outlineLevel="1" x14ac:dyDescent="0.2">
      <c r="A73" s="8"/>
      <c r="B73" s="13" t="s">
        <v>601</v>
      </c>
      <c r="C73" s="249"/>
      <c r="D73" s="250"/>
      <c r="E73" s="250"/>
      <c r="F73" s="250"/>
      <c r="G73" s="250"/>
      <c r="H73" s="250"/>
      <c r="I73" s="251"/>
      <c r="J73" s="12"/>
    </row>
    <row r="74" spans="1:10" s="5" customFormat="1" ht="5.25" customHeight="1" outlineLevel="1" x14ac:dyDescent="0.2">
      <c r="A74" s="8"/>
      <c r="B74" s="24"/>
      <c r="C74" s="12"/>
      <c r="D74" s="12"/>
      <c r="E74" s="12"/>
      <c r="F74" s="12"/>
      <c r="G74" s="12"/>
      <c r="H74" s="12"/>
      <c r="I74" s="12"/>
      <c r="J74" s="12"/>
    </row>
    <row r="75" spans="1:10" s="5" customFormat="1" ht="21" customHeight="1" outlineLevel="1" x14ac:dyDescent="0.2">
      <c r="A75" s="8"/>
      <c r="B75" s="13" t="s">
        <v>673</v>
      </c>
      <c r="C75" s="252"/>
      <c r="D75" s="253"/>
      <c r="E75" s="253"/>
      <c r="F75" s="254"/>
      <c r="G75" s="12"/>
      <c r="H75" s="72" t="s">
        <v>603</v>
      </c>
      <c r="I75" s="25"/>
      <c r="J75" s="12"/>
    </row>
    <row r="76" spans="1:10" s="5" customFormat="1" ht="5.25" customHeight="1" outlineLevel="1" x14ac:dyDescent="0.2">
      <c r="A76" s="8"/>
      <c r="B76" s="24"/>
      <c r="C76" s="12"/>
      <c r="D76" s="12"/>
      <c r="E76" s="12"/>
      <c r="F76" s="12"/>
      <c r="G76" s="12"/>
      <c r="H76" s="12"/>
      <c r="I76" s="12"/>
      <c r="J76" s="12"/>
    </row>
    <row r="77" spans="1:10" s="5" customFormat="1" ht="21" customHeight="1" outlineLevel="1" x14ac:dyDescent="0.2">
      <c r="A77" s="8"/>
      <c r="B77" s="13" t="s">
        <v>602</v>
      </c>
      <c r="C77" s="252"/>
      <c r="D77" s="253"/>
      <c r="E77" s="253"/>
      <c r="F77" s="254"/>
      <c r="G77" s="72" t="s">
        <v>604</v>
      </c>
      <c r="H77" s="255"/>
      <c r="I77" s="256"/>
      <c r="J77" s="12"/>
    </row>
    <row r="78" spans="1:10" s="5" customFormat="1" ht="5.25" customHeight="1" outlineLevel="1" x14ac:dyDescent="0.2">
      <c r="A78" s="8"/>
      <c r="B78" s="24"/>
      <c r="C78" s="12"/>
      <c r="D78" s="12"/>
      <c r="E78" s="12"/>
      <c r="F78" s="12"/>
      <c r="G78" s="90"/>
      <c r="H78" s="12"/>
      <c r="I78" s="12"/>
      <c r="J78" s="12"/>
    </row>
    <row r="79" spans="1:10" s="5" customFormat="1" ht="21" customHeight="1" outlineLevel="1" x14ac:dyDescent="0.2">
      <c r="A79" s="8"/>
      <c r="B79" s="13" t="s">
        <v>382</v>
      </c>
      <c r="C79" s="257"/>
      <c r="D79" s="253"/>
      <c r="E79" s="253"/>
      <c r="F79" s="254"/>
      <c r="G79" s="72" t="s">
        <v>605</v>
      </c>
      <c r="H79" s="269"/>
      <c r="I79" s="270"/>
      <c r="J79" s="12"/>
    </row>
    <row r="80" spans="1:10" s="5" customFormat="1" ht="5.25" customHeight="1" outlineLevel="1" x14ac:dyDescent="0.2">
      <c r="A80" s="8"/>
      <c r="B80" s="24"/>
      <c r="C80" s="12"/>
      <c r="D80" s="12"/>
      <c r="E80" s="12"/>
      <c r="F80" s="12"/>
      <c r="G80" s="12"/>
      <c r="H80" s="12"/>
      <c r="I80" s="12"/>
      <c r="J80" s="12"/>
    </row>
    <row r="81" spans="1:10" s="5" customFormat="1" ht="24.75" customHeight="1" outlineLevel="1" x14ac:dyDescent="0.2">
      <c r="A81" s="8"/>
      <c r="B81" s="13" t="s">
        <v>606</v>
      </c>
      <c r="C81" s="249"/>
      <c r="D81" s="251"/>
      <c r="E81" s="236" t="s">
        <v>654</v>
      </c>
      <c r="F81" s="26"/>
      <c r="G81" s="12"/>
      <c r="H81" s="12"/>
      <c r="I81" s="12"/>
      <c r="J81" s="12"/>
    </row>
    <row r="82" spans="1:10" s="5" customFormat="1" ht="5.25" customHeight="1" outlineLevel="1" x14ac:dyDescent="0.2">
      <c r="A82" s="8"/>
      <c r="B82" s="24"/>
      <c r="C82" s="12"/>
      <c r="D82" s="12"/>
      <c r="E82" s="27"/>
      <c r="F82" s="12"/>
      <c r="G82" s="12"/>
      <c r="H82" s="12"/>
      <c r="I82" s="12"/>
      <c r="J82" s="12"/>
    </row>
    <row r="83" spans="1:10" s="5" customFormat="1" ht="20.25" customHeight="1" outlineLevel="1" x14ac:dyDescent="0.2">
      <c r="A83" s="8"/>
      <c r="B83" s="13" t="s">
        <v>383</v>
      </c>
      <c r="C83" s="257"/>
      <c r="D83" s="253"/>
      <c r="E83" s="253"/>
      <c r="F83" s="254"/>
      <c r="G83" s="12"/>
      <c r="H83" s="12"/>
      <c r="I83" s="12"/>
      <c r="J83" s="12"/>
    </row>
    <row r="84" spans="1:10" s="5" customFormat="1" ht="18" customHeight="1" x14ac:dyDescent="0.2">
      <c r="A84" s="8"/>
      <c r="B84" s="37" t="s">
        <v>616</v>
      </c>
      <c r="C84" s="12"/>
      <c r="D84" s="12"/>
      <c r="E84" s="12"/>
      <c r="F84" s="12"/>
      <c r="G84" s="12"/>
      <c r="H84" s="12"/>
      <c r="I84" s="12"/>
      <c r="J84" s="12"/>
    </row>
    <row r="85" spans="1:10" s="5" customFormat="1" ht="17.100000000000001" customHeight="1" x14ac:dyDescent="0.2">
      <c r="A85" s="8"/>
      <c r="B85" s="35" t="s">
        <v>617</v>
      </c>
      <c r="C85" s="36"/>
      <c r="D85" s="36"/>
      <c r="E85" s="36"/>
      <c r="F85" s="36"/>
      <c r="G85" s="36"/>
      <c r="H85" s="36"/>
      <c r="I85" s="36"/>
      <c r="J85" s="12"/>
    </row>
    <row r="86" spans="1:10" s="5" customFormat="1" ht="6" customHeight="1" x14ac:dyDescent="0.2">
      <c r="A86" s="8"/>
      <c r="B86" s="12"/>
      <c r="C86" s="12"/>
      <c r="D86" s="12"/>
      <c r="E86" s="12"/>
      <c r="F86" s="12"/>
      <c r="G86" s="12"/>
      <c r="H86" s="12"/>
      <c r="I86" s="12"/>
      <c r="J86" s="12"/>
    </row>
    <row r="87" spans="1:10" s="5" customFormat="1" ht="20.25" customHeight="1" outlineLevel="1" x14ac:dyDescent="0.2">
      <c r="A87" s="8"/>
      <c r="B87" s="13" t="s">
        <v>599</v>
      </c>
      <c r="C87" s="252"/>
      <c r="D87" s="253"/>
      <c r="E87" s="253"/>
      <c r="F87" s="254"/>
      <c r="G87" s="72" t="s">
        <v>600</v>
      </c>
      <c r="H87" s="269"/>
      <c r="I87" s="270"/>
      <c r="J87" s="12"/>
    </row>
    <row r="88" spans="1:10" s="5" customFormat="1" ht="5.25" customHeight="1" outlineLevel="1" x14ac:dyDescent="0.2">
      <c r="A88" s="8"/>
      <c r="B88" s="23"/>
      <c r="C88" s="12"/>
      <c r="D88" s="12"/>
      <c r="E88" s="12"/>
      <c r="F88" s="12"/>
      <c r="G88" s="12"/>
      <c r="H88" s="12"/>
      <c r="I88" s="12"/>
      <c r="J88" s="12"/>
    </row>
    <row r="89" spans="1:10" s="5" customFormat="1" ht="21" customHeight="1" outlineLevel="1" x14ac:dyDescent="0.2">
      <c r="A89" s="8"/>
      <c r="B89" s="13" t="s">
        <v>601</v>
      </c>
      <c r="C89" s="249"/>
      <c r="D89" s="250"/>
      <c r="E89" s="250"/>
      <c r="F89" s="250"/>
      <c r="G89" s="250"/>
      <c r="H89" s="250"/>
      <c r="I89" s="251"/>
      <c r="J89" s="12"/>
    </row>
    <row r="90" spans="1:10" s="5" customFormat="1" ht="5.25" customHeight="1" outlineLevel="1" x14ac:dyDescent="0.2">
      <c r="A90" s="8"/>
      <c r="B90" s="24"/>
      <c r="C90" s="12"/>
      <c r="D90" s="12"/>
      <c r="E90" s="12"/>
      <c r="F90" s="12"/>
      <c r="G90" s="12"/>
      <c r="H90" s="12"/>
      <c r="I90" s="12"/>
      <c r="J90" s="12"/>
    </row>
    <row r="91" spans="1:10" s="5" customFormat="1" ht="21" customHeight="1" outlineLevel="1" x14ac:dyDescent="0.2">
      <c r="A91" s="8"/>
      <c r="B91" s="13" t="s">
        <v>673</v>
      </c>
      <c r="C91" s="252"/>
      <c r="D91" s="253"/>
      <c r="E91" s="253"/>
      <c r="F91" s="254"/>
      <c r="G91" s="12"/>
      <c r="H91" s="72" t="s">
        <v>603</v>
      </c>
      <c r="I91" s="25"/>
      <c r="J91" s="12"/>
    </row>
    <row r="92" spans="1:10" s="5" customFormat="1" ht="5.25" customHeight="1" outlineLevel="1" x14ac:dyDescent="0.2">
      <c r="A92" s="8"/>
      <c r="B92" s="24"/>
      <c r="C92" s="12"/>
      <c r="D92" s="12"/>
      <c r="E92" s="12"/>
      <c r="F92" s="12"/>
      <c r="G92" s="12"/>
      <c r="H92" s="12"/>
      <c r="I92" s="12"/>
      <c r="J92" s="12"/>
    </row>
    <row r="93" spans="1:10" s="5" customFormat="1" ht="21" customHeight="1" outlineLevel="1" x14ac:dyDescent="0.2">
      <c r="A93" s="8"/>
      <c r="B93" s="13" t="s">
        <v>602</v>
      </c>
      <c r="C93" s="252"/>
      <c r="D93" s="253"/>
      <c r="E93" s="253"/>
      <c r="F93" s="254"/>
      <c r="G93" s="72" t="s">
        <v>604</v>
      </c>
      <c r="H93" s="255"/>
      <c r="I93" s="256"/>
      <c r="J93" s="12"/>
    </row>
    <row r="94" spans="1:10" s="5" customFormat="1" ht="5.25" customHeight="1" outlineLevel="1" x14ac:dyDescent="0.2">
      <c r="A94" s="8"/>
      <c r="B94" s="24"/>
      <c r="C94" s="12"/>
      <c r="D94" s="12"/>
      <c r="E94" s="12"/>
      <c r="F94" s="12"/>
      <c r="G94" s="90"/>
      <c r="H94" s="12"/>
      <c r="I94" s="12"/>
      <c r="J94" s="12"/>
    </row>
    <row r="95" spans="1:10" s="5" customFormat="1" ht="21" customHeight="1" outlineLevel="1" x14ac:dyDescent="0.2">
      <c r="A95" s="8"/>
      <c r="B95" s="13" t="s">
        <v>382</v>
      </c>
      <c r="C95" s="257"/>
      <c r="D95" s="253"/>
      <c r="E95" s="253"/>
      <c r="F95" s="254"/>
      <c r="G95" s="72" t="s">
        <v>605</v>
      </c>
      <c r="H95" s="269"/>
      <c r="I95" s="270"/>
      <c r="J95" s="12"/>
    </row>
    <row r="96" spans="1:10" s="5" customFormat="1" ht="5.25" customHeight="1" outlineLevel="1" x14ac:dyDescent="0.2">
      <c r="A96" s="8"/>
      <c r="B96" s="24"/>
      <c r="C96" s="12"/>
      <c r="D96" s="12"/>
      <c r="E96" s="12"/>
      <c r="F96" s="12"/>
      <c r="G96" s="12"/>
      <c r="H96" s="12"/>
      <c r="I96" s="12"/>
      <c r="J96" s="12"/>
    </row>
    <row r="97" spans="1:10" s="5" customFormat="1" ht="24.75" customHeight="1" outlineLevel="1" x14ac:dyDescent="0.2">
      <c r="A97" s="8"/>
      <c r="B97" s="13" t="s">
        <v>606</v>
      </c>
      <c r="C97" s="249"/>
      <c r="D97" s="251"/>
      <c r="E97" s="236" t="s">
        <v>654</v>
      </c>
      <c r="F97" s="26"/>
      <c r="G97" s="12"/>
      <c r="H97" s="12"/>
      <c r="I97" s="12"/>
      <c r="J97" s="12"/>
    </row>
    <row r="98" spans="1:10" s="5" customFormat="1" ht="5.25" customHeight="1" outlineLevel="1" x14ac:dyDescent="0.2">
      <c r="A98" s="8"/>
      <c r="B98" s="24"/>
      <c r="C98" s="12"/>
      <c r="D98" s="12"/>
      <c r="E98" s="27"/>
      <c r="F98" s="12"/>
      <c r="G98" s="12"/>
      <c r="H98" s="12"/>
      <c r="I98" s="12"/>
      <c r="J98" s="12"/>
    </row>
    <row r="99" spans="1:10" s="5" customFormat="1" ht="20.25" customHeight="1" outlineLevel="1" x14ac:dyDescent="0.2">
      <c r="A99" s="8"/>
      <c r="B99" s="13" t="s">
        <v>383</v>
      </c>
      <c r="C99" s="257"/>
      <c r="D99" s="253"/>
      <c r="E99" s="253"/>
      <c r="F99" s="254"/>
      <c r="G99" s="12"/>
      <c r="H99" s="12"/>
      <c r="I99" s="12"/>
      <c r="J99" s="12"/>
    </row>
    <row r="100" spans="1:10" s="5" customFormat="1" ht="18" customHeight="1" x14ac:dyDescent="0.2">
      <c r="A100" s="8"/>
      <c r="B100" s="37" t="s">
        <v>618</v>
      </c>
      <c r="C100" s="12"/>
      <c r="D100" s="12"/>
      <c r="E100" s="12"/>
      <c r="F100" s="12"/>
      <c r="G100" s="12"/>
      <c r="H100" s="12"/>
      <c r="I100" s="12"/>
      <c r="J100" s="12"/>
    </row>
    <row r="101" spans="1:10" s="5" customFormat="1" ht="11.45" customHeight="1" x14ac:dyDescent="0.2">
      <c r="A101" s="8"/>
      <c r="B101" s="38" t="s">
        <v>619</v>
      </c>
      <c r="C101" s="12"/>
      <c r="D101" s="12"/>
      <c r="E101" s="12"/>
      <c r="F101" s="12"/>
      <c r="G101" s="12"/>
      <c r="H101" s="12"/>
      <c r="I101" s="12"/>
      <c r="J101" s="12"/>
    </row>
    <row r="102" spans="1:10" s="5" customFormat="1" ht="6" customHeight="1" x14ac:dyDescent="0.2">
      <c r="A102" s="8"/>
      <c r="B102" s="38"/>
      <c r="C102" s="12"/>
      <c r="D102" s="12"/>
      <c r="E102" s="12"/>
      <c r="F102" s="12"/>
      <c r="G102" s="12"/>
      <c r="H102" s="12"/>
      <c r="I102" s="12"/>
      <c r="J102" s="12"/>
    </row>
    <row r="103" spans="1:10" s="5" customFormat="1" ht="19.5" customHeight="1" x14ac:dyDescent="0.2">
      <c r="A103" s="8"/>
      <c r="B103" s="10" t="s">
        <v>683</v>
      </c>
      <c r="C103" s="11"/>
      <c r="D103" s="11"/>
      <c r="E103" s="11"/>
      <c r="F103" s="11"/>
      <c r="G103" s="11"/>
      <c r="H103" s="11"/>
      <c r="I103" s="11"/>
      <c r="J103" s="12"/>
    </row>
    <row r="104" spans="1:10" s="5" customFormat="1" ht="6.6" customHeight="1" x14ac:dyDescent="0.2">
      <c r="A104" s="8"/>
      <c r="B104" s="39"/>
      <c r="C104" s="12"/>
      <c r="D104" s="12"/>
      <c r="E104" s="12"/>
      <c r="F104" s="12"/>
      <c r="G104" s="12"/>
      <c r="H104" s="12"/>
      <c r="I104" s="12"/>
      <c r="J104" s="12"/>
    </row>
    <row r="105" spans="1:10" s="5" customFormat="1" ht="17.25" customHeight="1" x14ac:dyDescent="0.2">
      <c r="A105" s="8"/>
      <c r="B105" s="20" t="s">
        <v>620</v>
      </c>
      <c r="C105" s="21"/>
      <c r="D105" s="21"/>
      <c r="E105" s="21"/>
      <c r="F105" s="21"/>
      <c r="G105" s="21"/>
      <c r="H105" s="21"/>
      <c r="I105" s="21"/>
      <c r="J105" s="12"/>
    </row>
    <row r="106" spans="1:10" s="5" customFormat="1" ht="7.5" customHeight="1" x14ac:dyDescent="0.2">
      <c r="A106" s="8"/>
      <c r="B106" s="40"/>
      <c r="C106" s="8"/>
      <c r="D106" s="8"/>
      <c r="E106" s="8"/>
      <c r="F106" s="8"/>
      <c r="G106" s="8"/>
      <c r="H106" s="8"/>
      <c r="I106" s="8"/>
      <c r="J106" s="12"/>
    </row>
    <row r="107" spans="1:10" s="5" customFormat="1" ht="65.099999999999994" customHeight="1" x14ac:dyDescent="0.2">
      <c r="A107" s="8"/>
      <c r="B107" s="237" t="s">
        <v>675</v>
      </c>
      <c r="C107" s="274"/>
      <c r="D107" s="275"/>
      <c r="E107" s="275"/>
      <c r="F107" s="275"/>
      <c r="G107" s="275"/>
      <c r="H107" s="275"/>
      <c r="I107" s="276"/>
      <c r="J107" s="12"/>
    </row>
    <row r="108" spans="1:10" s="5" customFormat="1" ht="6" customHeight="1" x14ac:dyDescent="0.2">
      <c r="A108" s="8"/>
      <c r="B108" s="40"/>
      <c r="C108" s="8"/>
      <c r="D108" s="8"/>
      <c r="E108" s="8"/>
      <c r="F108" s="8"/>
      <c r="G108" s="8"/>
      <c r="H108" s="8"/>
      <c r="I108" s="8"/>
      <c r="J108" s="12"/>
    </row>
    <row r="109" spans="1:10" s="5" customFormat="1" ht="65.099999999999994" customHeight="1" x14ac:dyDescent="0.2">
      <c r="A109" s="8"/>
      <c r="B109" s="238" t="s">
        <v>621</v>
      </c>
      <c r="C109" s="274"/>
      <c r="D109" s="275"/>
      <c r="E109" s="275"/>
      <c r="F109" s="275"/>
      <c r="G109" s="275"/>
      <c r="H109" s="275"/>
      <c r="I109" s="276"/>
      <c r="J109" s="12"/>
    </row>
    <row r="110" spans="1:10" s="5" customFormat="1" ht="6" customHeight="1" x14ac:dyDescent="0.2">
      <c r="A110" s="8"/>
      <c r="B110" s="12"/>
      <c r="C110" s="12"/>
      <c r="D110" s="12"/>
      <c r="E110" s="12"/>
      <c r="F110" s="12"/>
      <c r="G110" s="12"/>
      <c r="H110" s="12"/>
      <c r="I110" s="12"/>
      <c r="J110" s="12"/>
    </row>
    <row r="111" spans="1:10" s="5" customFormat="1" ht="18" customHeight="1" x14ac:dyDescent="0.2">
      <c r="A111" s="8"/>
      <c r="B111" s="41" t="s">
        <v>622</v>
      </c>
      <c r="C111" s="42"/>
      <c r="D111" s="42"/>
      <c r="E111" s="42"/>
      <c r="F111" s="42"/>
      <c r="G111" s="42"/>
      <c r="H111" s="42"/>
      <c r="I111" s="42"/>
      <c r="J111" s="12"/>
    </row>
    <row r="112" spans="1:10" s="5" customFormat="1" ht="18" customHeight="1" x14ac:dyDescent="0.2">
      <c r="A112" s="8"/>
      <c r="B112" s="43" t="s">
        <v>684</v>
      </c>
      <c r="C112" s="44"/>
      <c r="D112" s="44"/>
      <c r="E112" s="44"/>
      <c r="F112" s="44"/>
      <c r="G112" s="44"/>
      <c r="H112" s="44"/>
      <c r="I112" s="44"/>
      <c r="J112" s="12"/>
    </row>
    <row r="113" spans="1:256" s="5" customFormat="1" ht="6" customHeight="1" x14ac:dyDescent="0.2">
      <c r="A113" s="8"/>
      <c r="B113" s="44"/>
      <c r="C113" s="44"/>
      <c r="D113" s="44"/>
      <c r="E113" s="44"/>
      <c r="F113" s="44"/>
      <c r="G113" s="44"/>
      <c r="H113" s="44"/>
      <c r="I113" s="44"/>
      <c r="J113" s="12"/>
    </row>
    <row r="114" spans="1:256" s="5" customFormat="1" ht="12.75" x14ac:dyDescent="0.2">
      <c r="A114" s="8"/>
      <c r="B114" s="277" t="s">
        <v>623</v>
      </c>
      <c r="C114" s="277"/>
      <c r="D114" s="277" t="s">
        <v>624</v>
      </c>
      <c r="E114" s="277"/>
      <c r="F114" s="45" t="s">
        <v>625</v>
      </c>
      <c r="G114" s="45" t="s">
        <v>626</v>
      </c>
      <c r="H114" s="277" t="s">
        <v>627</v>
      </c>
      <c r="I114" s="277"/>
      <c r="J114" s="12"/>
    </row>
    <row r="115" spans="1:256" s="6" customFormat="1" ht="3.75" customHeight="1" x14ac:dyDescent="0.2">
      <c r="A115" s="8"/>
      <c r="B115" s="46"/>
      <c r="C115" s="46"/>
      <c r="D115" s="46"/>
      <c r="E115" s="46"/>
      <c r="F115" s="46"/>
      <c r="G115" s="46"/>
      <c r="H115" s="46"/>
      <c r="I115" s="8"/>
      <c r="J115" s="8"/>
    </row>
    <row r="116" spans="1:256" s="5" customFormat="1" ht="30" customHeight="1" x14ac:dyDescent="0.2">
      <c r="A116" s="8"/>
      <c r="B116" s="278"/>
      <c r="C116" s="278"/>
      <c r="D116" s="278"/>
      <c r="E116" s="278"/>
      <c r="F116" s="47"/>
      <c r="G116" s="47"/>
      <c r="H116" s="278"/>
      <c r="I116" s="278"/>
      <c r="J116" s="12"/>
    </row>
    <row r="117" spans="1:256" s="5" customFormat="1" ht="3" customHeight="1" x14ac:dyDescent="0.2">
      <c r="A117" s="8"/>
      <c r="B117" s="48"/>
      <c r="C117" s="48"/>
      <c r="D117" s="49"/>
      <c r="E117" s="49"/>
      <c r="F117" s="50"/>
      <c r="G117" s="50"/>
      <c r="H117" s="49"/>
      <c r="I117" s="49"/>
      <c r="J117" s="8"/>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6"/>
    </row>
    <row r="118" spans="1:256" s="5" customFormat="1" ht="30" customHeight="1" x14ac:dyDescent="0.2">
      <c r="A118" s="8"/>
      <c r="B118" s="278"/>
      <c r="C118" s="278"/>
      <c r="D118" s="278"/>
      <c r="E118" s="278"/>
      <c r="F118" s="47"/>
      <c r="G118" s="47"/>
      <c r="H118" s="278"/>
      <c r="I118" s="278"/>
      <c r="J118" s="12"/>
    </row>
    <row r="119" spans="1:256" s="5" customFormat="1" ht="3" customHeight="1" x14ac:dyDescent="0.2">
      <c r="A119" s="8"/>
      <c r="B119" s="48"/>
      <c r="C119" s="48"/>
      <c r="D119" s="49"/>
      <c r="E119" s="49"/>
      <c r="F119" s="50"/>
      <c r="G119" s="50"/>
      <c r="H119" s="49"/>
      <c r="I119" s="49"/>
      <c r="J119" s="8"/>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c r="IT119" s="6"/>
      <c r="IU119" s="6"/>
      <c r="IV119" s="6"/>
    </row>
    <row r="120" spans="1:256" s="5" customFormat="1" ht="30" customHeight="1" x14ac:dyDescent="0.2">
      <c r="A120" s="8"/>
      <c r="B120" s="278"/>
      <c r="C120" s="278"/>
      <c r="D120" s="278"/>
      <c r="E120" s="278"/>
      <c r="F120" s="47"/>
      <c r="G120" s="47"/>
      <c r="H120" s="278"/>
      <c r="I120" s="278"/>
      <c r="J120" s="12"/>
    </row>
    <row r="121" spans="1:256" s="5" customFormat="1" ht="3" customHeight="1" x14ac:dyDescent="0.2">
      <c r="A121" s="8"/>
      <c r="B121" s="48"/>
      <c r="C121" s="48"/>
      <c r="D121" s="49"/>
      <c r="E121" s="49"/>
      <c r="F121" s="50"/>
      <c r="G121" s="50"/>
      <c r="H121" s="49"/>
      <c r="I121" s="49"/>
      <c r="J121" s="8"/>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c r="IT121" s="6"/>
      <c r="IU121" s="6"/>
      <c r="IV121" s="6"/>
    </row>
    <row r="122" spans="1:256" s="5" customFormat="1" ht="30" customHeight="1" x14ac:dyDescent="0.2">
      <c r="A122" s="8"/>
      <c r="B122" s="278"/>
      <c r="C122" s="278"/>
      <c r="D122" s="278"/>
      <c r="E122" s="278"/>
      <c r="F122" s="47"/>
      <c r="G122" s="47"/>
      <c r="H122" s="278"/>
      <c r="I122" s="278"/>
      <c r="J122" s="12"/>
    </row>
    <row r="123" spans="1:256" s="5" customFormat="1" ht="6" customHeight="1" x14ac:dyDescent="0.2">
      <c r="A123" s="8"/>
      <c r="B123" s="12"/>
      <c r="C123" s="12"/>
      <c r="D123" s="12"/>
      <c r="E123" s="12"/>
      <c r="F123" s="12"/>
      <c r="G123" s="12"/>
      <c r="H123" s="12"/>
      <c r="I123" s="12"/>
      <c r="J123" s="12"/>
    </row>
    <row r="124" spans="1:256" s="5" customFormat="1" ht="18" customHeight="1" x14ac:dyDescent="0.2">
      <c r="A124" s="8"/>
      <c r="B124" s="41" t="s">
        <v>685</v>
      </c>
      <c r="C124" s="42"/>
      <c r="D124" s="42"/>
      <c r="E124" s="42"/>
      <c r="F124" s="42"/>
      <c r="G124" s="42"/>
      <c r="H124" s="42"/>
      <c r="I124" s="42"/>
      <c r="J124" s="12"/>
    </row>
    <row r="125" spans="1:256" s="5" customFormat="1" ht="6" customHeight="1" x14ac:dyDescent="0.2">
      <c r="A125" s="8"/>
      <c r="B125" s="51"/>
      <c r="C125" s="44"/>
      <c r="D125" s="44"/>
      <c r="E125" s="44"/>
      <c r="F125" s="44"/>
      <c r="G125" s="44"/>
      <c r="H125" s="44"/>
      <c r="I125" s="44"/>
      <c r="J125" s="12"/>
    </row>
    <row r="126" spans="1:256" s="5" customFormat="1" ht="24" x14ac:dyDescent="0.2">
      <c r="A126" s="8"/>
      <c r="B126" s="277" t="s">
        <v>628</v>
      </c>
      <c r="C126" s="277"/>
      <c r="D126" s="52" t="s">
        <v>625</v>
      </c>
      <c r="E126" s="52" t="s">
        <v>626</v>
      </c>
      <c r="F126" s="277" t="s">
        <v>627</v>
      </c>
      <c r="G126" s="277"/>
      <c r="H126" s="277"/>
      <c r="I126" s="277"/>
      <c r="J126" s="12"/>
    </row>
    <row r="127" spans="1:256" s="6" customFormat="1" ht="3.75" customHeight="1" x14ac:dyDescent="0.2">
      <c r="A127" s="8"/>
      <c r="B127" s="46"/>
      <c r="C127" s="46"/>
      <c r="D127" s="46"/>
      <c r="E127" s="46"/>
      <c r="F127" s="46"/>
      <c r="G127" s="46"/>
      <c r="H127" s="46"/>
      <c r="I127" s="8"/>
      <c r="J127" s="8"/>
    </row>
    <row r="128" spans="1:256" s="5" customFormat="1" ht="18" customHeight="1" x14ac:dyDescent="0.2">
      <c r="A128" s="8"/>
      <c r="B128" s="288"/>
      <c r="C128" s="288"/>
      <c r="D128" s="53"/>
      <c r="E128" s="53"/>
      <c r="F128" s="288"/>
      <c r="G128" s="288"/>
      <c r="H128" s="288"/>
      <c r="I128" s="288"/>
      <c r="J128" s="12"/>
    </row>
    <row r="129" spans="1:256" s="5" customFormat="1" ht="3.75" customHeight="1" x14ac:dyDescent="0.2">
      <c r="A129" s="8"/>
      <c r="B129" s="54"/>
      <c r="C129" s="54"/>
      <c r="D129" s="55"/>
      <c r="E129" s="55"/>
      <c r="F129" s="56"/>
      <c r="G129" s="56"/>
      <c r="H129" s="56"/>
      <c r="I129" s="56"/>
      <c r="J129" s="8"/>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6"/>
      <c r="GZ129" s="6"/>
      <c r="HA129" s="6"/>
      <c r="HB129" s="6"/>
      <c r="HC129" s="6"/>
      <c r="HD129" s="6"/>
      <c r="HE129" s="6"/>
      <c r="HF129" s="6"/>
      <c r="HG129" s="6"/>
      <c r="HH129" s="6"/>
      <c r="HI129" s="6"/>
      <c r="HJ129" s="6"/>
      <c r="HK129" s="6"/>
      <c r="HL129" s="6"/>
      <c r="HM129" s="6"/>
      <c r="HN129" s="6"/>
      <c r="HO129" s="6"/>
      <c r="HP129" s="6"/>
      <c r="HQ129" s="6"/>
      <c r="HR129" s="6"/>
      <c r="HS129" s="6"/>
      <c r="HT129" s="6"/>
      <c r="HU129" s="6"/>
      <c r="HV129" s="6"/>
      <c r="HW129" s="6"/>
      <c r="HX129" s="6"/>
      <c r="HY129" s="6"/>
      <c r="HZ129" s="6"/>
      <c r="IA129" s="6"/>
      <c r="IB129" s="6"/>
      <c r="IC129" s="6"/>
      <c r="ID129" s="6"/>
      <c r="IE129" s="6"/>
      <c r="IF129" s="6"/>
      <c r="IG129" s="6"/>
      <c r="IH129" s="6"/>
      <c r="II129" s="6"/>
      <c r="IJ129" s="6"/>
      <c r="IK129" s="6"/>
      <c r="IL129" s="6"/>
      <c r="IM129" s="6"/>
      <c r="IN129" s="6"/>
      <c r="IO129" s="6"/>
      <c r="IP129" s="6"/>
      <c r="IQ129" s="6"/>
      <c r="IR129" s="6"/>
      <c r="IS129" s="6"/>
      <c r="IT129" s="6"/>
      <c r="IU129" s="6"/>
      <c r="IV129" s="6"/>
    </row>
    <row r="130" spans="1:256" s="5" customFormat="1" ht="18" customHeight="1" x14ac:dyDescent="0.2">
      <c r="A130" s="8"/>
      <c r="B130" s="288"/>
      <c r="C130" s="288"/>
      <c r="D130" s="53"/>
      <c r="E130" s="53"/>
      <c r="F130" s="288"/>
      <c r="G130" s="288"/>
      <c r="H130" s="288"/>
      <c r="I130" s="288"/>
      <c r="J130" s="12"/>
    </row>
    <row r="131" spans="1:256" s="5" customFormat="1" ht="3.75" customHeight="1" x14ac:dyDescent="0.2">
      <c r="A131" s="8"/>
      <c r="B131" s="54"/>
      <c r="C131" s="54"/>
      <c r="D131" s="55"/>
      <c r="E131" s="55"/>
      <c r="F131" s="56"/>
      <c r="G131" s="56"/>
      <c r="H131" s="56"/>
      <c r="I131" s="56"/>
      <c r="J131" s="8"/>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c r="IS131" s="6"/>
      <c r="IT131" s="6"/>
      <c r="IU131" s="6"/>
      <c r="IV131" s="6"/>
    </row>
    <row r="132" spans="1:256" s="5" customFormat="1" ht="18" customHeight="1" x14ac:dyDescent="0.2">
      <c r="A132" s="8"/>
      <c r="B132" s="288"/>
      <c r="C132" s="288"/>
      <c r="D132" s="53"/>
      <c r="E132" s="53"/>
      <c r="F132" s="288"/>
      <c r="G132" s="288"/>
      <c r="H132" s="288"/>
      <c r="I132" s="288"/>
      <c r="J132" s="12"/>
    </row>
    <row r="133" spans="1:256" s="5" customFormat="1" ht="3.75" customHeight="1" x14ac:dyDescent="0.2">
      <c r="A133" s="8"/>
      <c r="B133" s="54"/>
      <c r="C133" s="54"/>
      <c r="D133" s="55"/>
      <c r="E133" s="55"/>
      <c r="F133" s="56"/>
      <c r="G133" s="56"/>
      <c r="H133" s="56"/>
      <c r="I133" s="56"/>
      <c r="J133" s="8"/>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c r="IU133" s="6"/>
      <c r="IV133" s="6"/>
    </row>
    <row r="134" spans="1:256" s="5" customFormat="1" ht="18" customHeight="1" x14ac:dyDescent="0.2">
      <c r="A134" s="8"/>
      <c r="B134" s="288"/>
      <c r="C134" s="288"/>
      <c r="D134" s="53"/>
      <c r="E134" s="53"/>
      <c r="F134" s="288"/>
      <c r="G134" s="288"/>
      <c r="H134" s="288"/>
      <c r="I134" s="288"/>
      <c r="J134" s="12"/>
    </row>
    <row r="135" spans="1:256" s="5" customFormat="1" ht="3.75" customHeight="1" x14ac:dyDescent="0.2">
      <c r="A135" s="8"/>
      <c r="B135" s="54"/>
      <c r="C135" s="54"/>
      <c r="D135" s="55"/>
      <c r="E135" s="55"/>
      <c r="F135" s="56"/>
      <c r="G135" s="56"/>
      <c r="H135" s="56"/>
      <c r="I135" s="56"/>
      <c r="J135" s="8"/>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c r="IS135" s="6"/>
      <c r="IT135" s="6"/>
      <c r="IU135" s="6"/>
      <c r="IV135" s="6"/>
    </row>
    <row r="136" spans="1:256" s="5" customFormat="1" ht="18" customHeight="1" x14ac:dyDescent="0.2">
      <c r="A136" s="8"/>
      <c r="B136" s="288"/>
      <c r="C136" s="288"/>
      <c r="D136" s="53"/>
      <c r="E136" s="53"/>
      <c r="F136" s="288"/>
      <c r="G136" s="288"/>
      <c r="H136" s="288"/>
      <c r="I136" s="288"/>
      <c r="J136" s="12"/>
    </row>
    <row r="137" spans="1:256" s="5" customFormat="1" ht="6" customHeight="1" x14ac:dyDescent="0.2">
      <c r="A137" s="8"/>
      <c r="B137" s="12"/>
      <c r="C137" s="12"/>
      <c r="D137" s="12"/>
      <c r="E137" s="12"/>
      <c r="F137" s="12"/>
      <c r="G137" s="12"/>
      <c r="H137" s="12"/>
      <c r="I137" s="12"/>
      <c r="J137" s="12"/>
    </row>
    <row r="138" spans="1:256" s="5" customFormat="1" ht="18" customHeight="1" x14ac:dyDescent="0.2">
      <c r="A138" s="8"/>
      <c r="B138" s="41" t="s">
        <v>629</v>
      </c>
      <c r="C138" s="42"/>
      <c r="D138" s="42"/>
      <c r="E138" s="42"/>
      <c r="F138" s="57"/>
      <c r="G138" s="57"/>
      <c r="H138" s="57"/>
      <c r="I138" s="57"/>
      <c r="J138" s="12"/>
    </row>
    <row r="139" spans="1:256" s="5" customFormat="1" ht="6" customHeight="1" x14ac:dyDescent="0.2">
      <c r="A139" s="8"/>
      <c r="B139" s="58"/>
      <c r="C139" s="58"/>
      <c r="D139" s="58"/>
      <c r="E139" s="58"/>
      <c r="F139" s="58"/>
      <c r="G139" s="58"/>
      <c r="H139" s="58"/>
      <c r="I139" s="58"/>
      <c r="J139" s="12"/>
    </row>
    <row r="140" spans="1:256" s="59" customFormat="1" ht="18" customHeight="1" x14ac:dyDescent="0.25">
      <c r="A140" s="60"/>
      <c r="B140" s="58"/>
      <c r="C140" s="58"/>
      <c r="D140" s="58"/>
      <c r="E140" s="58"/>
      <c r="F140" s="61" t="s">
        <v>630</v>
      </c>
      <c r="G140" s="61" t="s">
        <v>631</v>
      </c>
      <c r="H140" s="62"/>
      <c r="I140" s="62"/>
      <c r="J140" s="60"/>
    </row>
    <row r="141" spans="1:256" s="59" customFormat="1" ht="21" customHeight="1" x14ac:dyDescent="0.25">
      <c r="A141" s="63"/>
      <c r="B141" s="64" t="s">
        <v>632</v>
      </c>
      <c r="C141" s="65"/>
      <c r="D141" s="65"/>
      <c r="E141" s="65"/>
      <c r="F141" s="66"/>
      <c r="G141" s="66"/>
      <c r="H141" s="62"/>
      <c r="I141" s="62"/>
      <c r="J141" s="60"/>
    </row>
    <row r="142" spans="1:256" s="59" customFormat="1" ht="21" customHeight="1" x14ac:dyDescent="0.25">
      <c r="A142" s="63"/>
      <c r="B142" s="64" t="s">
        <v>674</v>
      </c>
      <c r="C142" s="65"/>
      <c r="D142" s="65"/>
      <c r="E142" s="65"/>
      <c r="F142" s="67"/>
      <c r="G142" s="67"/>
      <c r="H142" s="62"/>
      <c r="I142" s="62"/>
      <c r="J142" s="60"/>
    </row>
    <row r="143" spans="1:256" s="59" customFormat="1" ht="6" customHeight="1" x14ac:dyDescent="0.25">
      <c r="A143" s="63"/>
      <c r="B143" s="60"/>
      <c r="C143" s="60"/>
      <c r="D143" s="60"/>
      <c r="E143" s="60"/>
      <c r="F143" s="60"/>
      <c r="G143" s="60"/>
      <c r="H143" s="60"/>
      <c r="I143" s="60"/>
      <c r="J143" s="60"/>
    </row>
    <row r="144" spans="1:256" s="5" customFormat="1" ht="18" customHeight="1" x14ac:dyDescent="0.2">
      <c r="A144" s="8"/>
      <c r="B144" s="68" t="s">
        <v>686</v>
      </c>
      <c r="C144" s="57"/>
      <c r="D144" s="57"/>
      <c r="E144" s="57"/>
      <c r="F144" s="57"/>
      <c r="G144" s="57"/>
      <c r="H144" s="57"/>
      <c r="I144" s="57"/>
      <c r="J144" s="12"/>
    </row>
    <row r="145" spans="1:10" s="5" customFormat="1" ht="6" customHeight="1" x14ac:dyDescent="0.2">
      <c r="A145" s="12"/>
      <c r="B145" s="69"/>
      <c r="C145" s="70"/>
      <c r="D145" s="70"/>
      <c r="E145" s="70"/>
      <c r="F145" s="70"/>
      <c r="G145" s="70"/>
      <c r="H145" s="70"/>
      <c r="I145" s="70"/>
      <c r="J145" s="12"/>
    </row>
    <row r="146" spans="1:10" s="59" customFormat="1" ht="42.75" customHeight="1" x14ac:dyDescent="0.25">
      <c r="A146" s="63"/>
      <c r="B146" s="71" t="s">
        <v>687</v>
      </c>
      <c r="C146" s="279"/>
      <c r="D146" s="281"/>
      <c r="E146" s="69"/>
      <c r="F146" s="239" t="s">
        <v>633</v>
      </c>
      <c r="G146" s="289"/>
      <c r="H146" s="290"/>
      <c r="I146" s="291"/>
      <c r="J146" s="60"/>
    </row>
    <row r="147" spans="1:10" s="59" customFormat="1" ht="5.25" customHeight="1" x14ac:dyDescent="0.25">
      <c r="A147" s="60"/>
      <c r="B147" s="73"/>
      <c r="C147" s="62"/>
      <c r="D147" s="62"/>
      <c r="E147" s="69"/>
      <c r="F147" s="69"/>
      <c r="G147" s="69"/>
      <c r="H147" s="69"/>
      <c r="I147" s="69"/>
      <c r="J147" s="69"/>
    </row>
    <row r="148" spans="1:10" s="59" customFormat="1" ht="46.5" customHeight="1" x14ac:dyDescent="0.25">
      <c r="A148" s="63"/>
      <c r="B148" s="71" t="s">
        <v>604</v>
      </c>
      <c r="C148" s="285"/>
      <c r="D148" s="286"/>
      <c r="E148" s="69"/>
      <c r="F148" s="239" t="s">
        <v>634</v>
      </c>
      <c r="G148" s="289"/>
      <c r="H148" s="290"/>
      <c r="I148" s="291"/>
      <c r="J148" s="60"/>
    </row>
    <row r="149" spans="1:10" s="5" customFormat="1" ht="6" customHeight="1" x14ac:dyDescent="0.2">
      <c r="A149" s="8"/>
      <c r="B149" s="69"/>
      <c r="C149" s="70"/>
      <c r="D149" s="70"/>
      <c r="E149" s="70"/>
      <c r="F149" s="70"/>
      <c r="G149" s="70"/>
      <c r="H149" s="70"/>
      <c r="I149" s="70"/>
      <c r="J149" s="12"/>
    </row>
    <row r="150" spans="1:10" s="5" customFormat="1" ht="18" customHeight="1" x14ac:dyDescent="0.2">
      <c r="A150" s="8"/>
      <c r="B150" s="41" t="s">
        <v>635</v>
      </c>
      <c r="C150" s="42"/>
      <c r="D150" s="42"/>
      <c r="E150" s="42"/>
      <c r="F150" s="57"/>
      <c r="G150" s="57"/>
      <c r="H150" s="57"/>
      <c r="I150" s="57"/>
      <c r="J150" s="12"/>
    </row>
    <row r="151" spans="1:10" s="5" customFormat="1" ht="6" customHeight="1" x14ac:dyDescent="0.2">
      <c r="A151" s="12"/>
      <c r="B151" s="65"/>
      <c r="C151" s="65"/>
      <c r="D151" s="58"/>
      <c r="E151" s="58"/>
      <c r="F151" s="62"/>
      <c r="G151" s="62"/>
      <c r="H151" s="62"/>
      <c r="I151" s="62"/>
      <c r="J151" s="12"/>
    </row>
    <row r="152" spans="1:10" s="5" customFormat="1" ht="18" customHeight="1" x14ac:dyDescent="0.2">
      <c r="A152" s="8"/>
      <c r="B152" s="91" t="s">
        <v>637</v>
      </c>
      <c r="C152" s="271"/>
      <c r="D152" s="272"/>
      <c r="E152" s="58"/>
      <c r="F152" s="74"/>
      <c r="G152" s="75" t="s">
        <v>636</v>
      </c>
      <c r="H152" s="271"/>
      <c r="I152" s="272"/>
      <c r="J152" s="12"/>
    </row>
    <row r="153" spans="1:10" s="5" customFormat="1" ht="15.75" customHeight="1" x14ac:dyDescent="0.2">
      <c r="A153" s="8"/>
      <c r="B153" s="76"/>
      <c r="C153" s="273" t="s">
        <v>638</v>
      </c>
      <c r="D153" s="273"/>
      <c r="E153" s="58"/>
      <c r="F153" s="62"/>
      <c r="G153" s="69"/>
      <c r="H153" s="273" t="s">
        <v>638</v>
      </c>
      <c r="I153" s="273"/>
      <c r="J153" s="12"/>
    </row>
    <row r="154" spans="1:10" s="5" customFormat="1" ht="19.5" customHeight="1" x14ac:dyDescent="0.2">
      <c r="A154" s="8"/>
      <c r="B154" s="287" t="s">
        <v>642</v>
      </c>
      <c r="C154" s="287"/>
      <c r="D154" s="292">
        <f>Budget!G137</f>
        <v>0</v>
      </c>
      <c r="E154" s="292"/>
      <c r="F154" s="62"/>
      <c r="G154" s="69"/>
      <c r="H154" s="75" t="s">
        <v>641</v>
      </c>
      <c r="I154" s="94">
        <f>Budget!H137</f>
        <v>0</v>
      </c>
      <c r="J154" s="12"/>
    </row>
    <row r="155" spans="1:10" s="5" customFormat="1" ht="5.25" customHeight="1" x14ac:dyDescent="0.2">
      <c r="A155" s="8"/>
      <c r="B155" s="77"/>
      <c r="C155" s="76"/>
      <c r="D155" s="95"/>
      <c r="E155" s="58"/>
      <c r="F155" s="62"/>
      <c r="G155" s="62"/>
      <c r="H155" s="62"/>
      <c r="I155" s="62"/>
      <c r="J155" s="12"/>
    </row>
    <row r="156" spans="1:10" s="5" customFormat="1" ht="18" customHeight="1" x14ac:dyDescent="0.2">
      <c r="A156" s="8"/>
      <c r="B156" s="64"/>
      <c r="C156" s="78" t="s">
        <v>639</v>
      </c>
      <c r="D156" s="292">
        <f>D154-D158</f>
        <v>0</v>
      </c>
      <c r="E156" s="292"/>
      <c r="F156" s="62"/>
      <c r="G156" s="73"/>
      <c r="H156" s="72" t="s">
        <v>643</v>
      </c>
      <c r="I156" s="79" t="e">
        <f>D158/I154</f>
        <v>#DIV/0!</v>
      </c>
      <c r="J156" s="12"/>
    </row>
    <row r="157" spans="1:10" s="5" customFormat="1" ht="4.5" customHeight="1" x14ac:dyDescent="0.2">
      <c r="A157" s="8"/>
      <c r="B157" s="76"/>
      <c r="C157" s="76"/>
      <c r="D157" s="80"/>
      <c r="E157" s="58"/>
      <c r="F157" s="62"/>
      <c r="G157" s="62"/>
      <c r="H157" s="62"/>
      <c r="I157" s="62"/>
      <c r="J157" s="12"/>
    </row>
    <row r="158" spans="1:10" s="5" customFormat="1" ht="20.25" customHeight="1" x14ac:dyDescent="0.2">
      <c r="A158" s="8"/>
      <c r="B158" s="81"/>
      <c r="C158" s="78" t="s">
        <v>640</v>
      </c>
      <c r="D158" s="292">
        <f>Budget!O137</f>
        <v>0</v>
      </c>
      <c r="E158" s="292"/>
      <c r="F158" s="82"/>
      <c r="G158" s="82"/>
      <c r="H158" s="82"/>
      <c r="I158" s="82"/>
      <c r="J158" s="12"/>
    </row>
    <row r="159" spans="1:10" s="5" customFormat="1" ht="19.5" customHeight="1" x14ac:dyDescent="0.2">
      <c r="A159" s="8"/>
      <c r="B159" s="58"/>
      <c r="C159" s="58"/>
      <c r="D159" s="58"/>
      <c r="E159" s="58"/>
      <c r="F159" s="62"/>
      <c r="G159" s="62"/>
      <c r="H159" s="62"/>
      <c r="I159" s="62"/>
      <c r="J159" s="12"/>
    </row>
    <row r="160" spans="1:10" s="59" customFormat="1" ht="27" customHeight="1" x14ac:dyDescent="0.25">
      <c r="A160" s="63"/>
      <c r="B160" s="296" t="s">
        <v>688</v>
      </c>
      <c r="C160" s="296"/>
      <c r="D160" s="296"/>
      <c r="E160" s="296"/>
      <c r="F160" s="296"/>
      <c r="G160" s="296"/>
      <c r="H160" s="296"/>
      <c r="I160" s="296"/>
      <c r="J160" s="60"/>
    </row>
    <row r="161" spans="1:10" s="59" customFormat="1" ht="8.4499999999999993" customHeight="1" x14ac:dyDescent="0.25">
      <c r="A161" s="63"/>
      <c r="B161" s="93"/>
      <c r="C161" s="93"/>
      <c r="D161" s="93"/>
      <c r="E161" s="93"/>
      <c r="F161" s="93"/>
      <c r="G161" s="93"/>
      <c r="H161" s="93"/>
      <c r="I161" s="93"/>
      <c r="J161" s="60"/>
    </row>
    <row r="162" spans="1:10" s="59" customFormat="1" ht="18" customHeight="1" x14ac:dyDescent="0.25">
      <c r="A162" s="63"/>
      <c r="B162" s="92" t="s">
        <v>644</v>
      </c>
      <c r="C162" s="58"/>
      <c r="D162" s="58"/>
      <c r="E162" s="58"/>
      <c r="F162" s="62"/>
      <c r="G162" s="62"/>
      <c r="H162" s="62"/>
      <c r="I162" s="62"/>
      <c r="J162" s="60"/>
    </row>
    <row r="163" spans="1:10" s="59" customFormat="1" ht="18" customHeight="1" x14ac:dyDescent="0.25">
      <c r="A163" s="63"/>
      <c r="B163" s="92" t="s">
        <v>689</v>
      </c>
      <c r="C163" s="58"/>
      <c r="D163" s="58"/>
      <c r="E163" s="58"/>
      <c r="F163" s="62"/>
      <c r="G163" s="62"/>
      <c r="H163" s="62"/>
      <c r="I163" s="62"/>
      <c r="J163" s="60"/>
    </row>
    <row r="164" spans="1:10" s="59" customFormat="1" ht="18" customHeight="1" x14ac:dyDescent="0.25">
      <c r="A164" s="63"/>
      <c r="B164" s="92" t="s">
        <v>645</v>
      </c>
      <c r="C164" s="58"/>
      <c r="D164" s="58"/>
      <c r="E164" s="58"/>
      <c r="F164" s="62"/>
      <c r="G164" s="62"/>
      <c r="H164" s="62"/>
      <c r="I164" s="62"/>
      <c r="J164" s="60"/>
    </row>
    <row r="165" spans="1:10" s="59" customFormat="1" ht="18" customHeight="1" x14ac:dyDescent="0.25">
      <c r="A165" s="63"/>
      <c r="B165" s="284" t="s">
        <v>646</v>
      </c>
      <c r="C165" s="284"/>
      <c r="D165" s="284"/>
      <c r="E165" s="284"/>
      <c r="F165" s="284"/>
      <c r="G165" s="284"/>
      <c r="H165" s="284"/>
      <c r="I165" s="284"/>
      <c r="J165" s="60"/>
    </row>
    <row r="166" spans="1:10" s="59" customFormat="1" ht="18" customHeight="1" x14ac:dyDescent="0.25">
      <c r="A166" s="63"/>
      <c r="B166" s="92" t="s">
        <v>647</v>
      </c>
      <c r="C166" s="58"/>
      <c r="D166" s="58"/>
      <c r="E166" s="58"/>
      <c r="F166" s="62"/>
      <c r="G166" s="62"/>
      <c r="H166" s="62"/>
      <c r="I166" s="62"/>
      <c r="J166" s="60"/>
    </row>
    <row r="167" spans="1:10" s="59" customFormat="1" ht="18" customHeight="1" x14ac:dyDescent="0.25">
      <c r="A167" s="63"/>
      <c r="B167" s="92" t="s">
        <v>648</v>
      </c>
      <c r="C167" s="58"/>
      <c r="D167" s="58"/>
      <c r="E167" s="58"/>
      <c r="F167" s="62"/>
      <c r="G167" s="62"/>
      <c r="H167" s="62"/>
      <c r="I167" s="62"/>
      <c r="J167" s="60"/>
    </row>
    <row r="168" spans="1:10" s="59" customFormat="1" ht="18" customHeight="1" x14ac:dyDescent="0.25">
      <c r="A168" s="63"/>
      <c r="B168" s="284" t="s">
        <v>649</v>
      </c>
      <c r="C168" s="284"/>
      <c r="D168" s="284"/>
      <c r="E168" s="284"/>
      <c r="F168" s="284"/>
      <c r="G168" s="284"/>
      <c r="H168" s="284"/>
      <c r="I168" s="284"/>
      <c r="J168" s="60"/>
    </row>
    <row r="169" spans="1:10" s="59" customFormat="1" ht="18" customHeight="1" x14ac:dyDescent="0.25">
      <c r="A169" s="63"/>
      <c r="B169" s="92" t="s">
        <v>650</v>
      </c>
      <c r="C169" s="58"/>
      <c r="D169" s="58"/>
      <c r="E169" s="58"/>
      <c r="F169" s="62"/>
      <c r="G169" s="62"/>
      <c r="H169" s="62"/>
      <c r="I169" s="62"/>
      <c r="J169" s="60"/>
    </row>
    <row r="170" spans="1:10" s="59" customFormat="1" ht="15.75" customHeight="1" x14ac:dyDescent="0.25">
      <c r="A170" s="63"/>
      <c r="B170" s="58"/>
      <c r="C170" s="58"/>
      <c r="D170" s="58"/>
      <c r="E170" s="58"/>
      <c r="F170" s="62"/>
      <c r="G170" s="62"/>
      <c r="H170" s="62"/>
      <c r="I170" s="62"/>
      <c r="J170" s="60"/>
    </row>
    <row r="171" spans="1:10" s="59" customFormat="1" ht="18" customHeight="1" x14ac:dyDescent="0.25">
      <c r="A171" s="83"/>
      <c r="B171" s="84" t="s">
        <v>651</v>
      </c>
      <c r="C171" s="279"/>
      <c r="D171" s="280"/>
      <c r="E171" s="281"/>
      <c r="F171" s="62"/>
      <c r="G171" s="84" t="s">
        <v>677</v>
      </c>
      <c r="H171" s="279"/>
      <c r="I171" s="281"/>
      <c r="J171" s="60"/>
    </row>
    <row r="172" spans="1:10" s="59" customFormat="1" ht="6" customHeight="1" x14ac:dyDescent="0.25">
      <c r="A172" s="83"/>
      <c r="B172" s="84"/>
      <c r="C172" s="84"/>
      <c r="D172" s="84"/>
      <c r="E172" s="84"/>
      <c r="F172" s="84"/>
      <c r="G172" s="84"/>
      <c r="H172" s="84"/>
      <c r="I172" s="84"/>
      <c r="J172" s="84"/>
    </row>
    <row r="173" spans="1:10" s="59" customFormat="1" ht="12.75" customHeight="1" x14ac:dyDescent="0.25">
      <c r="A173" s="63"/>
      <c r="B173" s="85" t="s">
        <v>676</v>
      </c>
      <c r="C173" s="62"/>
      <c r="D173" s="62"/>
      <c r="E173" s="62"/>
      <c r="F173" s="62"/>
      <c r="G173" s="62"/>
      <c r="H173" s="62"/>
      <c r="I173" s="62"/>
      <c r="J173" s="60"/>
    </row>
    <row r="174" spans="1:10" s="59" customFormat="1" ht="15.75" customHeight="1" x14ac:dyDescent="0.2">
      <c r="A174" s="63"/>
      <c r="B174" s="241"/>
      <c r="C174" s="62"/>
      <c r="D174" s="62"/>
      <c r="E174" s="62"/>
      <c r="F174" s="62"/>
      <c r="G174" s="62"/>
      <c r="H174" s="62"/>
      <c r="I174" s="62"/>
      <c r="J174" s="60"/>
    </row>
    <row r="175" spans="1:10" s="59" customFormat="1" ht="15.75" customHeight="1" x14ac:dyDescent="0.25">
      <c r="A175" s="63"/>
      <c r="B175" s="86"/>
      <c r="C175" s="282" t="s">
        <v>652</v>
      </c>
      <c r="D175" s="282"/>
      <c r="E175" s="282"/>
      <c r="F175" s="282"/>
      <c r="G175" s="282"/>
      <c r="H175" s="87"/>
      <c r="I175" s="87"/>
      <c r="J175" s="60"/>
    </row>
    <row r="176" spans="1:10" s="59" customFormat="1" ht="15.75" customHeight="1" x14ac:dyDescent="0.25">
      <c r="A176" s="63"/>
      <c r="B176" s="86"/>
      <c r="C176" s="88"/>
      <c r="D176" s="88"/>
      <c r="E176" s="88"/>
      <c r="F176" s="88"/>
      <c r="G176" s="88"/>
      <c r="H176" s="87"/>
      <c r="I176" s="87"/>
      <c r="J176" s="60"/>
    </row>
    <row r="177" spans="1:10" s="59" customFormat="1" ht="15.75" customHeight="1" x14ac:dyDescent="0.25">
      <c r="A177" s="63"/>
      <c r="B177" s="86"/>
      <c r="C177" s="283"/>
      <c r="D177" s="283"/>
      <c r="E177" s="283"/>
      <c r="F177" s="283"/>
      <c r="G177" s="283"/>
      <c r="H177" s="62"/>
      <c r="I177" s="62"/>
      <c r="J177" s="60"/>
    </row>
    <row r="178" spans="1:10" s="59" customFormat="1" ht="15.75" customHeight="1" x14ac:dyDescent="0.25">
      <c r="A178" s="63"/>
      <c r="B178" s="62"/>
      <c r="C178" s="283"/>
      <c r="D178" s="283"/>
      <c r="E178" s="283"/>
      <c r="F178" s="283"/>
      <c r="G178" s="283"/>
      <c r="H178" s="62"/>
      <c r="I178" s="62"/>
      <c r="J178" s="60"/>
    </row>
    <row r="179" spans="1:10" s="59" customFormat="1" ht="15.75" customHeight="1" x14ac:dyDescent="0.25">
      <c r="A179" s="63"/>
      <c r="B179" s="62"/>
      <c r="C179" s="283"/>
      <c r="D179" s="283"/>
      <c r="E179" s="283"/>
      <c r="F179" s="283"/>
      <c r="G179" s="283"/>
      <c r="H179" s="62"/>
      <c r="I179" s="62"/>
      <c r="J179" s="60"/>
    </row>
    <row r="180" spans="1:10" s="59" customFormat="1" ht="15.75" customHeight="1" x14ac:dyDescent="0.25">
      <c r="A180" s="63"/>
      <c r="B180" s="62"/>
      <c r="C180" s="62"/>
      <c r="D180" s="62"/>
      <c r="E180" s="62"/>
      <c r="F180" s="62"/>
      <c r="G180" s="62"/>
      <c r="H180" s="62"/>
      <c r="I180" s="62"/>
      <c r="J180" s="60"/>
    </row>
    <row r="181" spans="1:10" s="89" customFormat="1" x14ac:dyDescent="0.25"/>
  </sheetData>
  <mergeCells count="103">
    <mergeCell ref="C61:F61"/>
    <mergeCell ref="H61:I61"/>
    <mergeCell ref="C63:F63"/>
    <mergeCell ref="H63:I63"/>
    <mergeCell ref="C65:D65"/>
    <mergeCell ref="C67:F67"/>
    <mergeCell ref="B160:I160"/>
    <mergeCell ref="H118:I118"/>
    <mergeCell ref="B130:C130"/>
    <mergeCell ref="F130:I130"/>
    <mergeCell ref="B120:C120"/>
    <mergeCell ref="D120:E120"/>
    <mergeCell ref="H120:I120"/>
    <mergeCell ref="B122:C122"/>
    <mergeCell ref="D122:E122"/>
    <mergeCell ref="H122:I122"/>
    <mergeCell ref="B126:C126"/>
    <mergeCell ref="F126:I126"/>
    <mergeCell ref="B128:C128"/>
    <mergeCell ref="F128:I128"/>
    <mergeCell ref="C75:F75"/>
    <mergeCell ref="C77:F77"/>
    <mergeCell ref="C71:F71"/>
    <mergeCell ref="H71:I71"/>
    <mergeCell ref="C29:F29"/>
    <mergeCell ref="H25:I25"/>
    <mergeCell ref="H45:I45"/>
    <mergeCell ref="H37:I37"/>
    <mergeCell ref="C55:F55"/>
    <mergeCell ref="H55:I55"/>
    <mergeCell ref="C57:I57"/>
    <mergeCell ref="C59:F59"/>
    <mergeCell ref="C45:F45"/>
    <mergeCell ref="D49:F49"/>
    <mergeCell ref="F35:I35"/>
    <mergeCell ref="C37:F37"/>
    <mergeCell ref="C39:I39"/>
    <mergeCell ref="C41:F41"/>
    <mergeCell ref="C43:F43"/>
    <mergeCell ref="H43:I43"/>
    <mergeCell ref="C171:E171"/>
    <mergeCell ref="H171:I171"/>
    <mergeCell ref="C175:G175"/>
    <mergeCell ref="C177:G179"/>
    <mergeCell ref="B168:I168"/>
    <mergeCell ref="C146:D146"/>
    <mergeCell ref="C148:D148"/>
    <mergeCell ref="B154:C154"/>
    <mergeCell ref="B132:C132"/>
    <mergeCell ref="F132:I132"/>
    <mergeCell ref="B134:C134"/>
    <mergeCell ref="F134:I134"/>
    <mergeCell ref="B136:C136"/>
    <mergeCell ref="F136:I136"/>
    <mergeCell ref="G146:I146"/>
    <mergeCell ref="G148:I148"/>
    <mergeCell ref="D158:E158"/>
    <mergeCell ref="D154:E154"/>
    <mergeCell ref="D156:E156"/>
    <mergeCell ref="B165:I165"/>
    <mergeCell ref="C73:I73"/>
    <mergeCell ref="H77:I77"/>
    <mergeCell ref="C79:F79"/>
    <mergeCell ref="H79:I79"/>
    <mergeCell ref="C81:D81"/>
    <mergeCell ref="C83:F83"/>
    <mergeCell ref="C87:F87"/>
    <mergeCell ref="H87:I87"/>
    <mergeCell ref="C89:I89"/>
    <mergeCell ref="C91:F91"/>
    <mergeCell ref="C93:F93"/>
    <mergeCell ref="H93:I93"/>
    <mergeCell ref="C95:F95"/>
    <mergeCell ref="H95:I95"/>
    <mergeCell ref="C97:D97"/>
    <mergeCell ref="C99:F99"/>
    <mergeCell ref="C152:D152"/>
    <mergeCell ref="C153:D153"/>
    <mergeCell ref="H152:I152"/>
    <mergeCell ref="H153:I153"/>
    <mergeCell ref="C107:I107"/>
    <mergeCell ref="C109:I109"/>
    <mergeCell ref="B114:C114"/>
    <mergeCell ref="D114:E114"/>
    <mergeCell ref="H114:I114"/>
    <mergeCell ref="B116:C116"/>
    <mergeCell ref="D116:E116"/>
    <mergeCell ref="H116:I116"/>
    <mergeCell ref="B118:C118"/>
    <mergeCell ref="D118:E118"/>
    <mergeCell ref="C19:I19"/>
    <mergeCell ref="C21:F21"/>
    <mergeCell ref="C23:F23"/>
    <mergeCell ref="H23:I23"/>
    <mergeCell ref="C25:F25"/>
    <mergeCell ref="C27:D27"/>
    <mergeCell ref="C17:F17"/>
    <mergeCell ref="C4:I4"/>
    <mergeCell ref="C6:I6"/>
    <mergeCell ref="C8:I8"/>
    <mergeCell ref="C10:I10"/>
    <mergeCell ref="C12:I12"/>
    <mergeCell ref="H17:I17"/>
  </mergeCells>
  <conditionalFormatting sqref="C6 A1:I5 A13:I16 A17:G17 A18:I24 A26:I26 A25:G25 A30:I36 A148 A147:I147 D154 C153 E152:G153 F154:I154 A38:I43 A37:G37 C148:E148">
    <cfRule type="containsText" dxfId="459" priority="299" operator="containsText" text="Preencha">
      <formula>NOT(ISERROR(SEARCH("Preencha",A1)))</formula>
    </cfRule>
    <cfRule type="cellIs" dxfId="458" priority="300" operator="equal">
      <formula>"Selecione uma opção:"</formula>
    </cfRule>
  </conditionalFormatting>
  <conditionalFormatting sqref="A12:C12 A27:C27 A11:I11 A146:B146 E146:F146 A10:C10 A9:I9 A115:I115 A114:C114 F114:H114 A117:I117 A116:D116 F116:H116 A143:I145 A124:I125 A104:I113 B101:B102 A127:I136 A46:I46 A48:I48 A47 F47:I47 A149:I151 A180:I180 A152:B154 A178:B179 H177:I179 C174:I174 A175:C177 A155:I155 F27:I27 A162:I164 A160:B161 A169:I173 A168:B168 A159:I159 A158:C158 F158:I158 A157:I157 A156:D156 F156:I156 A167:I167 A126:F126 A174">
    <cfRule type="containsText" dxfId="457" priority="403" operator="containsText" text="Preencha">
      <formula>NOT(ISERROR(SEARCH("Preencha",A9)))</formula>
    </cfRule>
    <cfRule type="cellIs" dxfId="456" priority="404" operator="equal">
      <formula>"Selecione uma opção:"</formula>
    </cfRule>
  </conditionalFormatting>
  <conditionalFormatting sqref="B38:I43 B37:G37">
    <cfRule type="expression" dxfId="455" priority="402">
      <formula>$C$35="Não"</formula>
    </cfRule>
  </conditionalFormatting>
  <conditionalFormatting sqref="E31:F31">
    <cfRule type="expression" dxfId="454" priority="401">
      <formula>$C$31="Não"</formula>
    </cfRule>
  </conditionalFormatting>
  <conditionalFormatting sqref="I156">
    <cfRule type="cellIs" dxfId="453" priority="400" operator="greaterThan">
      <formula>90%</formula>
    </cfRule>
  </conditionalFormatting>
  <conditionalFormatting sqref="F158:I158">
    <cfRule type="iconSet" priority="398">
      <iconSet iconSet="3Symbols" showValue="0" reverse="1">
        <cfvo type="percent" val="0"/>
        <cfvo type="num" val="0.9"/>
        <cfvo type="num" val="1"/>
      </iconSet>
    </cfRule>
    <cfRule type="cellIs" dxfId="452" priority="399" operator="greaterThan">
      <formula>90%</formula>
    </cfRule>
  </conditionalFormatting>
  <conditionalFormatting sqref="C146:D146">
    <cfRule type="containsText" dxfId="451" priority="396" operator="containsText" text="Preencha">
      <formula>NOT(ISERROR(SEARCH("Preencha",C146)))</formula>
    </cfRule>
    <cfRule type="cellIs" dxfId="450" priority="397" operator="equal">
      <formula>"Selecione uma opção:"</formula>
    </cfRule>
  </conditionalFormatting>
  <conditionalFormatting sqref="A6:B6">
    <cfRule type="containsText" dxfId="449" priority="394" operator="containsText" text="Preencha">
      <formula>NOT(ISERROR(SEARCH("Preencha",A6)))</formula>
    </cfRule>
    <cfRule type="cellIs" dxfId="448" priority="395" operator="equal">
      <formula>"Selecione uma opção:"</formula>
    </cfRule>
  </conditionalFormatting>
  <conditionalFormatting sqref="A8:C8 A7:I7">
    <cfRule type="containsText" dxfId="447" priority="392" operator="containsText" text="Preencha">
      <formula>NOT(ISERROR(SEARCH("Preencha",A7)))</formula>
    </cfRule>
    <cfRule type="cellIs" dxfId="446" priority="393" operator="equal">
      <formula>"Selecione uma opção:"</formula>
    </cfRule>
  </conditionalFormatting>
  <conditionalFormatting sqref="A51:I52">
    <cfRule type="containsText" dxfId="445" priority="390" operator="containsText" text="Preencha">
      <formula>NOT(ISERROR(SEARCH("Preencha",A51)))</formula>
    </cfRule>
    <cfRule type="cellIs" dxfId="444" priority="391" operator="equal">
      <formula>"Selecione uma opção:"</formula>
    </cfRule>
  </conditionalFormatting>
  <conditionalFormatting sqref="A101:I102">
    <cfRule type="containsText" dxfId="443" priority="388" operator="containsText" text="Preencha">
      <formula>NOT(ISERROR(SEARCH("Preencha",A101)))</formula>
    </cfRule>
    <cfRule type="cellIs" dxfId="442" priority="389" operator="equal">
      <formula>"Selecione uma opção:"</formula>
    </cfRule>
  </conditionalFormatting>
  <conditionalFormatting sqref="A44:I44 A45:F45">
    <cfRule type="containsText" dxfId="441" priority="384" operator="containsText" text="Preencha">
      <formula>NOT(ISERROR(SEARCH("Preencha",A44)))</formula>
    </cfRule>
    <cfRule type="cellIs" dxfId="440" priority="385" operator="equal">
      <formula>"Selecione uma opção:"</formula>
    </cfRule>
  </conditionalFormatting>
  <conditionalFormatting sqref="A50:I50 A49:C49 G49:H49">
    <cfRule type="containsText" dxfId="439" priority="382" operator="containsText" text="Preencha">
      <formula>NOT(ISERROR(SEARCH("Preencha",A49)))</formula>
    </cfRule>
    <cfRule type="cellIs" dxfId="438" priority="383" operator="equal">
      <formula>"Selecione uma opção:"</formula>
    </cfRule>
  </conditionalFormatting>
  <conditionalFormatting sqref="D49">
    <cfRule type="containsText" dxfId="437" priority="380" operator="containsText" text="Preencha">
      <formula>NOT(ISERROR(SEARCH("Preencha",D49)))</formula>
    </cfRule>
    <cfRule type="cellIs" dxfId="436" priority="381" operator="equal">
      <formula>"Selecione uma opção:"</formula>
    </cfRule>
  </conditionalFormatting>
  <conditionalFormatting sqref="D49">
    <cfRule type="expression" dxfId="435" priority="379">
      <formula>$C$35="Não"</formula>
    </cfRule>
  </conditionalFormatting>
  <conditionalFormatting sqref="I49">
    <cfRule type="containsText" dxfId="434" priority="377" operator="containsText" text="Preencha">
      <formula>NOT(ISERROR(SEARCH("Preencha",I49)))</formula>
    </cfRule>
    <cfRule type="cellIs" dxfId="433" priority="378" operator="equal">
      <formula>"Selecione uma opção:"</formula>
    </cfRule>
  </conditionalFormatting>
  <conditionalFormatting sqref="D114:E114">
    <cfRule type="containsText" dxfId="432" priority="375" operator="containsText" text="Preencha">
      <formula>NOT(ISERROR(SEARCH("Preencha",D114)))</formula>
    </cfRule>
    <cfRule type="cellIs" dxfId="431" priority="376" operator="equal">
      <formula>"Selecione uma opção:"</formula>
    </cfRule>
  </conditionalFormatting>
  <conditionalFormatting sqref="A141:B142 E141 E142:G142 A140:E140 H140:I141 A138:I139">
    <cfRule type="containsText" dxfId="430" priority="373" operator="containsText" text="Preencha">
      <formula>NOT(ISERROR(SEARCH("Preencha",A138)))</formula>
    </cfRule>
    <cfRule type="cellIs" dxfId="429" priority="374" operator="equal">
      <formula>"Selecione uma opção:"</formula>
    </cfRule>
  </conditionalFormatting>
  <conditionalFormatting sqref="H142:I142">
    <cfRule type="containsText" dxfId="428" priority="369" operator="containsText" text="Preencha">
      <formula>NOT(ISERROR(SEARCH("Preencha",H142)))</formula>
    </cfRule>
    <cfRule type="cellIs" dxfId="427" priority="370" operator="equal">
      <formula>"Selecione uma opção:"</formula>
    </cfRule>
  </conditionalFormatting>
  <conditionalFormatting sqref="A123:I123">
    <cfRule type="containsText" dxfId="426" priority="371" operator="containsText" text="Preencha">
      <formula>NOT(ISERROR(SEARCH("Preencha",A123)))</formula>
    </cfRule>
    <cfRule type="cellIs" dxfId="425" priority="372" operator="equal">
      <formula>"Selecione uma opção:"</formula>
    </cfRule>
  </conditionalFormatting>
  <conditionalFormatting sqref="F141:G141">
    <cfRule type="containsText" dxfId="424" priority="363" operator="containsText" text="Preencha">
      <formula>NOT(ISERROR(SEARCH("Preencha",F141)))</formula>
    </cfRule>
    <cfRule type="cellIs" dxfId="423" priority="364" operator="equal">
      <formula>"Selecione uma opção:"</formula>
    </cfRule>
  </conditionalFormatting>
  <conditionalFormatting sqref="C141:D141">
    <cfRule type="containsText" dxfId="422" priority="367" operator="containsText" text="Preencha">
      <formula>NOT(ISERROR(SEARCH("Preencha",C141)))</formula>
    </cfRule>
    <cfRule type="cellIs" dxfId="421" priority="368" operator="equal">
      <formula>"Selecione uma opção:"</formula>
    </cfRule>
  </conditionalFormatting>
  <conditionalFormatting sqref="C142:D142">
    <cfRule type="containsText" dxfId="420" priority="365" operator="containsText" text="Preencha">
      <formula>NOT(ISERROR(SEARCH("Preencha",C142)))</formula>
    </cfRule>
    <cfRule type="cellIs" dxfId="419" priority="366" operator="equal">
      <formula>"Selecione uma opção:"</formula>
    </cfRule>
  </conditionalFormatting>
  <conditionalFormatting sqref="F140:G140">
    <cfRule type="containsText" dxfId="418" priority="361" operator="containsText" text="Preencha">
      <formula>NOT(ISERROR(SEARCH("Preencha",F140)))</formula>
    </cfRule>
    <cfRule type="cellIs" dxfId="417" priority="362" operator="equal">
      <formula>"Selecione uma opção:"</formula>
    </cfRule>
  </conditionalFormatting>
  <conditionalFormatting sqref="F146">
    <cfRule type="containsText" dxfId="416" priority="359" operator="containsText" text="Preencha">
      <formula>NOT(ISERROR(SEARCH("Preencha",F146)))</formula>
    </cfRule>
    <cfRule type="cellIs" dxfId="415" priority="360" operator="equal">
      <formula>"Selecione uma opção:"</formula>
    </cfRule>
  </conditionalFormatting>
  <conditionalFormatting sqref="A137:I137">
    <cfRule type="containsText" dxfId="414" priority="357" operator="containsText" text="Preencha">
      <formula>NOT(ISERROR(SEARCH("Preencha",A137)))</formula>
    </cfRule>
    <cfRule type="cellIs" dxfId="413" priority="358" operator="equal">
      <formula>"Selecione uma opção:"</formula>
    </cfRule>
  </conditionalFormatting>
  <conditionalFormatting sqref="A119:I119 A118 F118:H118">
    <cfRule type="containsText" dxfId="412" priority="355" operator="containsText" text="Preencha">
      <formula>NOT(ISERROR(SEARCH("Preencha",A118)))</formula>
    </cfRule>
    <cfRule type="cellIs" dxfId="411" priority="356" operator="equal">
      <formula>"Selecione uma opção:"</formula>
    </cfRule>
  </conditionalFormatting>
  <conditionalFormatting sqref="A121:I121 A120 F120:H120">
    <cfRule type="containsText" dxfId="410" priority="353" operator="containsText" text="Preencha">
      <formula>NOT(ISERROR(SEARCH("Preencha",A120)))</formula>
    </cfRule>
    <cfRule type="cellIs" dxfId="409" priority="354" operator="equal">
      <formula>"Selecione uma opção:"</formula>
    </cfRule>
  </conditionalFormatting>
  <conditionalFormatting sqref="A122 F122:H122">
    <cfRule type="containsText" dxfId="408" priority="351" operator="containsText" text="Preencha">
      <formula>NOT(ISERROR(SEARCH("Preencha",A122)))</formula>
    </cfRule>
    <cfRule type="cellIs" dxfId="407" priority="352" operator="equal">
      <formula>"Selecione uma opção:"</formula>
    </cfRule>
  </conditionalFormatting>
  <conditionalFormatting sqref="A53:I53">
    <cfRule type="containsText" dxfId="406" priority="349" operator="containsText" text="Preencha">
      <formula>NOT(ISERROR(SEARCH("Preencha",A53)))</formula>
    </cfRule>
    <cfRule type="cellIs" dxfId="405" priority="350" operator="equal">
      <formula>"Selecione uma opção:"</formula>
    </cfRule>
  </conditionalFormatting>
  <conditionalFormatting sqref="A28:I28 A29:B29 G29:I29">
    <cfRule type="containsText" dxfId="404" priority="293" operator="containsText" text="Preencha">
      <formula>NOT(ISERROR(SEARCH("Preencha",A28)))</formula>
    </cfRule>
    <cfRule type="cellIs" dxfId="403" priority="294" operator="equal">
      <formula>"Selecione uma opção:"</formula>
    </cfRule>
  </conditionalFormatting>
  <conditionalFormatting sqref="A68:B68">
    <cfRule type="containsText" dxfId="402" priority="327" operator="containsText" text="Preencha">
      <formula>NOT(ISERROR(SEARCH("Preencha",A68)))</formula>
    </cfRule>
    <cfRule type="cellIs" dxfId="401" priority="328" operator="equal">
      <formula>"Selecione uma opção:"</formula>
    </cfRule>
  </conditionalFormatting>
  <conditionalFormatting sqref="C68:I68">
    <cfRule type="containsText" dxfId="400" priority="317" operator="containsText" text="Preencha">
      <formula>NOT(ISERROR(SEARCH("Preencha",C68)))</formula>
    </cfRule>
    <cfRule type="cellIs" dxfId="399" priority="318" operator="equal">
      <formula>"Selecione uma opção:"</formula>
    </cfRule>
  </conditionalFormatting>
  <conditionalFormatting sqref="A103:I103">
    <cfRule type="containsText" dxfId="398" priority="315" operator="containsText" text="Preencha">
      <formula>NOT(ISERROR(SEARCH("Preencha",A103)))</formula>
    </cfRule>
    <cfRule type="cellIs" dxfId="397" priority="316" operator="equal">
      <formula>"Selecione uma opção:"</formula>
    </cfRule>
  </conditionalFormatting>
  <conditionalFormatting sqref="B47:E47">
    <cfRule type="containsText" dxfId="396" priority="305" operator="containsText" text="Preencha">
      <formula>NOT(ISERROR(SEARCH("Preencha",B47)))</formula>
    </cfRule>
    <cfRule type="cellIs" dxfId="395" priority="306" operator="equal">
      <formula>"Selecione uma opção:"</formula>
    </cfRule>
  </conditionalFormatting>
  <conditionalFormatting sqref="C100:I100">
    <cfRule type="containsText" dxfId="394" priority="229" operator="containsText" text="Preencha">
      <formula>NOT(ISERROR(SEARCH("Preencha",C100)))</formula>
    </cfRule>
    <cfRule type="cellIs" dxfId="393" priority="230" operator="equal">
      <formula>"Selecione uma opção:"</formula>
    </cfRule>
  </conditionalFormatting>
  <conditionalFormatting sqref="C29:F29">
    <cfRule type="containsText" dxfId="392" priority="288" operator="containsText" text="Preencha">
      <formula>NOT(ISERROR(SEARCH("Preencha",C29)))</formula>
    </cfRule>
    <cfRule type="cellIs" dxfId="391" priority="289" operator="equal">
      <formula>"Selecione uma opção:"</formula>
    </cfRule>
  </conditionalFormatting>
  <conditionalFormatting sqref="H25:I25">
    <cfRule type="containsText" dxfId="390" priority="284" operator="containsText" text="Preencha">
      <formula>NOT(ISERROR(SEARCH("Preencha",H25)))</formula>
    </cfRule>
    <cfRule type="cellIs" dxfId="389" priority="285" operator="equal">
      <formula>"Selecione uma opção:"</formula>
    </cfRule>
  </conditionalFormatting>
  <conditionalFormatting sqref="H45:I45">
    <cfRule type="containsText" dxfId="388" priority="280" operator="containsText" text="Preencha">
      <formula>NOT(ISERROR(SEARCH("Preencha",H45)))</formula>
    </cfRule>
    <cfRule type="cellIs" dxfId="387" priority="281" operator="equal">
      <formula>"Selecione uma opção:"</formula>
    </cfRule>
  </conditionalFormatting>
  <conditionalFormatting sqref="H17:I17">
    <cfRule type="containsText" dxfId="386" priority="278" operator="containsText" text="Preencha">
      <formula>NOT(ISERROR(SEARCH("Preencha",H17)))</formula>
    </cfRule>
    <cfRule type="cellIs" dxfId="385" priority="279" operator="equal">
      <formula>"Selecione uma opção:"</formula>
    </cfRule>
  </conditionalFormatting>
  <conditionalFormatting sqref="C83:F83">
    <cfRule type="containsText" dxfId="384" priority="239" operator="containsText" text="Preencha">
      <formula>NOT(ISERROR(SEARCH("Preencha",C83)))</formula>
    </cfRule>
    <cfRule type="cellIs" dxfId="383" priority="240" operator="equal">
      <formula>"Selecione uma opção:"</formula>
    </cfRule>
  </conditionalFormatting>
  <conditionalFormatting sqref="A82:I82 A83:B83 G83:I83">
    <cfRule type="containsText" dxfId="382" priority="241" operator="containsText" text="Preencha">
      <formula>NOT(ISERROR(SEARCH("Preencha",A82)))</formula>
    </cfRule>
    <cfRule type="cellIs" dxfId="381" priority="242" operator="equal">
      <formula>"Selecione uma opção:"</formula>
    </cfRule>
  </conditionalFormatting>
  <conditionalFormatting sqref="H79:I79">
    <cfRule type="containsText" dxfId="380" priority="237" operator="containsText" text="Preencha">
      <formula>NOT(ISERROR(SEARCH("Preencha",H79)))</formula>
    </cfRule>
    <cfRule type="cellIs" dxfId="379" priority="238" operator="equal">
      <formula>"Selecione uma opção:"</formula>
    </cfRule>
  </conditionalFormatting>
  <conditionalFormatting sqref="H71:I71">
    <cfRule type="containsText" dxfId="378" priority="235" operator="containsText" text="Preencha">
      <formula>NOT(ISERROR(SEARCH("Preencha",H71)))</formula>
    </cfRule>
    <cfRule type="cellIs" dxfId="377" priority="236" operator="equal">
      <formula>"Selecione uma opção:"</formula>
    </cfRule>
  </conditionalFormatting>
  <conditionalFormatting sqref="A70:I70 A72:I72 A80:I80 A79:F79 A71 C71:F71 A74:I74 A73 C73:I73 A78:I78 A77 C77:F77 H77:I77 A76:I76 A75 I75 C75:G75">
    <cfRule type="containsText" dxfId="376" priority="243" operator="containsText" text="Preencha">
      <formula>NOT(ISERROR(SEARCH("Preencha",A70)))</formula>
    </cfRule>
    <cfRule type="cellIs" dxfId="375" priority="244" operator="equal">
      <formula>"Selecione uma opção:"</formula>
    </cfRule>
  </conditionalFormatting>
  <conditionalFormatting sqref="A81 F81:I81 C81">
    <cfRule type="containsText" dxfId="374" priority="245" operator="containsText" text="Preencha">
      <formula>NOT(ISERROR(SEARCH("Preencha",A81)))</formula>
    </cfRule>
    <cfRule type="cellIs" dxfId="373" priority="246" operator="equal">
      <formula>"Selecione uma opção:"</formula>
    </cfRule>
  </conditionalFormatting>
  <conditionalFormatting sqref="A69 C69:I69">
    <cfRule type="containsText" dxfId="372" priority="251" operator="containsText" text="Preencha">
      <formula>NOT(ISERROR(SEARCH("Preencha",A69)))</formula>
    </cfRule>
    <cfRule type="cellIs" dxfId="371" priority="252" operator="equal">
      <formula>"Selecione uma opção:"</formula>
    </cfRule>
  </conditionalFormatting>
  <conditionalFormatting sqref="C84:I84">
    <cfRule type="containsText" dxfId="370" priority="247" operator="containsText" text="Preencha">
      <formula>NOT(ISERROR(SEARCH("Preencha",C84)))</formula>
    </cfRule>
    <cfRule type="cellIs" dxfId="369" priority="248" operator="equal">
      <formula>"Selecione uma opção:"</formula>
    </cfRule>
  </conditionalFormatting>
  <conditionalFormatting sqref="A84">
    <cfRule type="containsText" dxfId="368" priority="249" operator="containsText" text="Preencha">
      <formula>NOT(ISERROR(SEARCH("Preencha",A84)))</formula>
    </cfRule>
    <cfRule type="cellIs" dxfId="367" priority="250" operator="equal">
      <formula>"Selecione uma opção:"</formula>
    </cfRule>
  </conditionalFormatting>
  <conditionalFormatting sqref="B118:D118">
    <cfRule type="containsText" dxfId="366" priority="203" operator="containsText" text="Preencha">
      <formula>NOT(ISERROR(SEARCH("Preencha",B118)))</formula>
    </cfRule>
    <cfRule type="cellIs" dxfId="365" priority="204" operator="equal">
      <formula>"Selecione uma opção:"</formula>
    </cfRule>
  </conditionalFormatting>
  <conditionalFormatting sqref="H55:I55">
    <cfRule type="containsText" dxfId="364" priority="205" operator="containsText" text="Preencha">
      <formula>NOT(ISERROR(SEARCH("Preencha",H55)))</formula>
    </cfRule>
    <cfRule type="cellIs" dxfId="363" priority="206" operator="equal">
      <formula>"Selecione uma opção:"</formula>
    </cfRule>
  </conditionalFormatting>
  <conditionalFormatting sqref="B120:D120">
    <cfRule type="containsText" dxfId="362" priority="201" operator="containsText" text="Preencha">
      <formula>NOT(ISERROR(SEARCH("Preencha",B120)))</formula>
    </cfRule>
    <cfRule type="cellIs" dxfId="361" priority="202" operator="equal">
      <formula>"Selecione uma opção:"</formula>
    </cfRule>
  </conditionalFormatting>
  <conditionalFormatting sqref="B122:D122">
    <cfRule type="containsText" dxfId="360" priority="199" operator="containsText" text="Preencha">
      <formula>NOT(ISERROR(SEARCH("Preencha",B122)))</formula>
    </cfRule>
    <cfRule type="cellIs" dxfId="359" priority="200" operator="equal">
      <formula>"Selecione uma opção:"</formula>
    </cfRule>
  </conditionalFormatting>
  <conditionalFormatting sqref="A85 C85:I85">
    <cfRule type="containsText" dxfId="358" priority="233" operator="containsText" text="Preencha">
      <formula>NOT(ISERROR(SEARCH("Preencha",A85)))</formula>
    </cfRule>
    <cfRule type="cellIs" dxfId="357" priority="234" operator="equal">
      <formula>"Selecione uma opção:"</formula>
    </cfRule>
  </conditionalFormatting>
  <conditionalFormatting sqref="A100">
    <cfRule type="containsText" dxfId="356" priority="231" operator="containsText" text="Preencha">
      <formula>NOT(ISERROR(SEARCH("Preencha",A100)))</formula>
    </cfRule>
    <cfRule type="cellIs" dxfId="355" priority="232" operator="equal">
      <formula>"Selecione uma opção:"</formula>
    </cfRule>
  </conditionalFormatting>
  <conditionalFormatting sqref="C67:F67">
    <cfRule type="containsText" dxfId="354" priority="209" operator="containsText" text="Preencha">
      <formula>NOT(ISERROR(SEARCH("Preencha",C67)))</formula>
    </cfRule>
    <cfRule type="cellIs" dxfId="353" priority="210" operator="equal">
      <formula>"Selecione uma opção:"</formula>
    </cfRule>
  </conditionalFormatting>
  <conditionalFormatting sqref="A66:I66 A67:B67 G67:I67">
    <cfRule type="containsText" dxfId="352" priority="211" operator="containsText" text="Preencha">
      <formula>NOT(ISERROR(SEARCH("Preencha",A66)))</formula>
    </cfRule>
    <cfRule type="cellIs" dxfId="351" priority="212" operator="equal">
      <formula>"Selecione uma opção:"</formula>
    </cfRule>
  </conditionalFormatting>
  <conditionalFormatting sqref="H63:I63">
    <cfRule type="containsText" dxfId="350" priority="207" operator="containsText" text="Preencha">
      <formula>NOT(ISERROR(SEARCH("Preencha",H63)))</formula>
    </cfRule>
    <cfRule type="cellIs" dxfId="349" priority="208" operator="equal">
      <formula>"Selecione uma opção:"</formula>
    </cfRule>
  </conditionalFormatting>
  <conditionalFormatting sqref="A54:I54 A56:I56 A64:I64 A63:F63 A55 C55:F55 A60:I60 A59 I59 A62:I62 A61 H61:I61 A58:I58 A57 C57:I57 C59:G59 C61:F61">
    <cfRule type="containsText" dxfId="348" priority="213" operator="containsText" text="Preencha">
      <formula>NOT(ISERROR(SEARCH("Preencha",A54)))</formula>
    </cfRule>
    <cfRule type="cellIs" dxfId="347" priority="214" operator="equal">
      <formula>"Selecione uma opção:"</formula>
    </cfRule>
  </conditionalFormatting>
  <conditionalFormatting sqref="A65:C65 F65:I65">
    <cfRule type="containsText" dxfId="346" priority="215" operator="containsText" text="Preencha">
      <formula>NOT(ISERROR(SEARCH("Preencha",A65)))</formula>
    </cfRule>
    <cfRule type="cellIs" dxfId="345" priority="216" operator="equal">
      <formula>"Selecione uma opção:"</formula>
    </cfRule>
  </conditionalFormatting>
  <conditionalFormatting sqref="C99:F99">
    <cfRule type="containsText" dxfId="344" priority="189" operator="containsText" text="Preencha">
      <formula>NOT(ISERROR(SEARCH("Preencha",C99)))</formula>
    </cfRule>
    <cfRule type="cellIs" dxfId="343" priority="190" operator="equal">
      <formula>"Selecione uma opção:"</formula>
    </cfRule>
  </conditionalFormatting>
  <conditionalFormatting sqref="A98:I98 A99:B99 G99:I99">
    <cfRule type="containsText" dxfId="342" priority="191" operator="containsText" text="Preencha">
      <formula>NOT(ISERROR(SEARCH("Preencha",A98)))</formula>
    </cfRule>
    <cfRule type="cellIs" dxfId="341" priority="192" operator="equal">
      <formula>"Selecione uma opção:"</formula>
    </cfRule>
  </conditionalFormatting>
  <conditionalFormatting sqref="H95:I95">
    <cfRule type="containsText" dxfId="340" priority="187" operator="containsText" text="Preencha">
      <formula>NOT(ISERROR(SEARCH("Preencha",H95)))</formula>
    </cfRule>
    <cfRule type="cellIs" dxfId="339" priority="188" operator="equal">
      <formula>"Selecione uma opção:"</formula>
    </cfRule>
  </conditionalFormatting>
  <conditionalFormatting sqref="H87:I87">
    <cfRule type="containsText" dxfId="338" priority="185" operator="containsText" text="Preencha">
      <formula>NOT(ISERROR(SEARCH("Preencha",H87)))</formula>
    </cfRule>
    <cfRule type="cellIs" dxfId="337" priority="186" operator="equal">
      <formula>"Selecione uma opção:"</formula>
    </cfRule>
  </conditionalFormatting>
  <conditionalFormatting sqref="A86:I86 A88:I88 A96:I96 A95:F95 A87 C87:F87 A92:I92 A91 I91 A94:I94 A93 H93:I93 C93:F93 C91:G91 A90:I90 A89 C89:I89">
    <cfRule type="containsText" dxfId="336" priority="193" operator="containsText" text="Preencha">
      <formula>NOT(ISERROR(SEARCH("Preencha",A86)))</formula>
    </cfRule>
    <cfRule type="cellIs" dxfId="335" priority="194" operator="equal">
      <formula>"Selecione uma opção:"</formula>
    </cfRule>
  </conditionalFormatting>
  <conditionalFormatting sqref="A97 F97:I97 C97">
    <cfRule type="containsText" dxfId="334" priority="195" operator="containsText" text="Preencha">
      <formula>NOT(ISERROR(SEARCH("Preencha",A97)))</formula>
    </cfRule>
    <cfRule type="cellIs" dxfId="333" priority="196" operator="equal">
      <formula>"Selecione uma opção:"</formula>
    </cfRule>
  </conditionalFormatting>
  <conditionalFormatting sqref="D158">
    <cfRule type="containsText" dxfId="332" priority="183" operator="containsText" text="Preencha">
      <formula>NOT(ISERROR(SEARCH("Preencha",D158)))</formula>
    </cfRule>
    <cfRule type="cellIs" dxfId="331" priority="184" operator="equal">
      <formula>"Selecione uma opção:"</formula>
    </cfRule>
  </conditionalFormatting>
  <conditionalFormatting sqref="A166:I166">
    <cfRule type="containsText" dxfId="330" priority="181" operator="containsText" text="Preencha">
      <formula>NOT(ISERROR(SEARCH("Preencha",A166)))</formula>
    </cfRule>
    <cfRule type="cellIs" dxfId="329" priority="182" operator="equal">
      <formula>"Selecione uma opção:"</formula>
    </cfRule>
  </conditionalFormatting>
  <conditionalFormatting sqref="A165:B165">
    <cfRule type="containsText" dxfId="328" priority="179" operator="containsText" text="Preencha">
      <formula>NOT(ISERROR(SEARCH("Preencha",A165)))</formula>
    </cfRule>
    <cfRule type="cellIs" dxfId="327" priority="180" operator="equal">
      <formula>"Selecione uma opção:"</formula>
    </cfRule>
  </conditionalFormatting>
  <conditionalFormatting sqref="J152:J154 J147 J30:J43 J13:J26 J1:J5">
    <cfRule type="containsText" dxfId="326" priority="145" operator="containsText" text="Preencha">
      <formula>NOT(ISERROR(SEARCH("Preencha",J1)))</formula>
    </cfRule>
    <cfRule type="cellIs" dxfId="325" priority="146" operator="equal">
      <formula>"Selecione uma opção:"</formula>
    </cfRule>
  </conditionalFormatting>
  <conditionalFormatting sqref="J27 J155:J164 J167:J180 J148:J151 J46:J48 J124:J136 J143:J146 J104:J117 J9:J12">
    <cfRule type="containsText" dxfId="324" priority="177" operator="containsText" text="Preencha">
      <formula>NOT(ISERROR(SEARCH("Preencha",J9)))</formula>
    </cfRule>
    <cfRule type="cellIs" dxfId="323" priority="178" operator="equal">
      <formula>"Selecione uma opção:"</formula>
    </cfRule>
  </conditionalFormatting>
  <conditionalFormatting sqref="J6">
    <cfRule type="containsText" dxfId="322" priority="175" operator="containsText" text="Preencha">
      <formula>NOT(ISERROR(SEARCH("Preencha",J6)))</formula>
    </cfRule>
    <cfRule type="cellIs" dxfId="321" priority="176" operator="equal">
      <formula>"Selecione uma opção:"</formula>
    </cfRule>
  </conditionalFormatting>
  <conditionalFormatting sqref="J7:J8">
    <cfRule type="containsText" dxfId="320" priority="173" operator="containsText" text="Preencha">
      <formula>NOT(ISERROR(SEARCH("Preencha",J7)))</formula>
    </cfRule>
    <cfRule type="cellIs" dxfId="319" priority="174" operator="equal">
      <formula>"Selecione uma opção:"</formula>
    </cfRule>
  </conditionalFormatting>
  <conditionalFormatting sqref="J51:J52">
    <cfRule type="containsText" dxfId="318" priority="171" operator="containsText" text="Preencha">
      <formula>NOT(ISERROR(SEARCH("Preencha",J51)))</formula>
    </cfRule>
    <cfRule type="cellIs" dxfId="317" priority="172" operator="equal">
      <formula>"Selecione uma opção:"</formula>
    </cfRule>
  </conditionalFormatting>
  <conditionalFormatting sqref="J101:J102">
    <cfRule type="containsText" dxfId="316" priority="169" operator="containsText" text="Preencha">
      <formula>NOT(ISERROR(SEARCH("Preencha",J101)))</formula>
    </cfRule>
    <cfRule type="cellIs" dxfId="315" priority="170" operator="equal">
      <formula>"Selecione uma opção:"</formula>
    </cfRule>
  </conditionalFormatting>
  <conditionalFormatting sqref="J44">
    <cfRule type="containsText" dxfId="314" priority="167" operator="containsText" text="Preencha">
      <formula>NOT(ISERROR(SEARCH("Preencha",J44)))</formula>
    </cfRule>
    <cfRule type="cellIs" dxfId="313" priority="168" operator="equal">
      <formula>"Selecione uma opção:"</formula>
    </cfRule>
  </conditionalFormatting>
  <conditionalFormatting sqref="J49:J50">
    <cfRule type="containsText" dxfId="312" priority="165" operator="containsText" text="Preencha">
      <formula>NOT(ISERROR(SEARCH("Preencha",J49)))</formula>
    </cfRule>
    <cfRule type="cellIs" dxfId="311" priority="166" operator="equal">
      <formula>"Selecione uma opção:"</formula>
    </cfRule>
  </conditionalFormatting>
  <conditionalFormatting sqref="J138:J142">
    <cfRule type="containsText" dxfId="310" priority="163" operator="containsText" text="Preencha">
      <formula>NOT(ISERROR(SEARCH("Preencha",J138)))</formula>
    </cfRule>
    <cfRule type="cellIs" dxfId="309" priority="164" operator="equal">
      <formula>"Selecione uma opção:"</formula>
    </cfRule>
  </conditionalFormatting>
  <conditionalFormatting sqref="J123">
    <cfRule type="containsText" dxfId="308" priority="161" operator="containsText" text="Preencha">
      <formula>NOT(ISERROR(SEARCH("Preencha",J123)))</formula>
    </cfRule>
    <cfRule type="cellIs" dxfId="307" priority="162" operator="equal">
      <formula>"Selecione uma opção:"</formula>
    </cfRule>
  </conditionalFormatting>
  <conditionalFormatting sqref="J137">
    <cfRule type="containsText" dxfId="306" priority="159" operator="containsText" text="Preencha">
      <formula>NOT(ISERROR(SEARCH("Preencha",J137)))</formula>
    </cfRule>
    <cfRule type="cellIs" dxfId="305" priority="160" operator="equal">
      <formula>"Selecione uma opção:"</formula>
    </cfRule>
  </conditionalFormatting>
  <conditionalFormatting sqref="J118:J119">
    <cfRule type="containsText" dxfId="304" priority="157" operator="containsText" text="Preencha">
      <formula>NOT(ISERROR(SEARCH("Preencha",J118)))</formula>
    </cfRule>
    <cfRule type="cellIs" dxfId="303" priority="158" operator="equal">
      <formula>"Selecione uma opção:"</formula>
    </cfRule>
  </conditionalFormatting>
  <conditionalFormatting sqref="J120:J121">
    <cfRule type="containsText" dxfId="302" priority="155" operator="containsText" text="Preencha">
      <formula>NOT(ISERROR(SEARCH("Preencha",J120)))</formula>
    </cfRule>
    <cfRule type="cellIs" dxfId="301" priority="156" operator="equal">
      <formula>"Selecione uma opção:"</formula>
    </cfRule>
  </conditionalFormatting>
  <conditionalFormatting sqref="J122">
    <cfRule type="containsText" dxfId="300" priority="153" operator="containsText" text="Preencha">
      <formula>NOT(ISERROR(SEARCH("Preencha",J122)))</formula>
    </cfRule>
    <cfRule type="cellIs" dxfId="299" priority="154" operator="equal">
      <formula>"Selecione uma opção:"</formula>
    </cfRule>
  </conditionalFormatting>
  <conditionalFormatting sqref="J53">
    <cfRule type="containsText" dxfId="298" priority="151" operator="containsText" text="Preencha">
      <formula>NOT(ISERROR(SEARCH("Preencha",J53)))</formula>
    </cfRule>
    <cfRule type="cellIs" dxfId="297" priority="152" operator="equal">
      <formula>"Selecione uma opção:"</formula>
    </cfRule>
  </conditionalFormatting>
  <conditionalFormatting sqref="J28:J29">
    <cfRule type="containsText" dxfId="296" priority="143" operator="containsText" text="Preencha">
      <formula>NOT(ISERROR(SEARCH("Preencha",J28)))</formula>
    </cfRule>
    <cfRule type="cellIs" dxfId="295" priority="144" operator="equal">
      <formula>"Selecione uma opção:"</formula>
    </cfRule>
  </conditionalFormatting>
  <conditionalFormatting sqref="J68">
    <cfRule type="containsText" dxfId="294" priority="149" operator="containsText" text="Preencha">
      <formula>NOT(ISERROR(SEARCH("Preencha",J68)))</formula>
    </cfRule>
    <cfRule type="cellIs" dxfId="293" priority="150" operator="equal">
      <formula>"Selecione uma opção:"</formula>
    </cfRule>
  </conditionalFormatting>
  <conditionalFormatting sqref="J103">
    <cfRule type="containsText" dxfId="292" priority="147" operator="containsText" text="Preencha">
      <formula>NOT(ISERROR(SEARCH("Preencha",J103)))</formula>
    </cfRule>
    <cfRule type="cellIs" dxfId="291" priority="148" operator="equal">
      <formula>"Selecione uma opção:"</formula>
    </cfRule>
  </conditionalFormatting>
  <conditionalFormatting sqref="J45">
    <cfRule type="containsText" dxfId="290" priority="141" operator="containsText" text="Preencha">
      <formula>NOT(ISERROR(SEARCH("Preencha",J45)))</formula>
    </cfRule>
    <cfRule type="cellIs" dxfId="289" priority="142" operator="equal">
      <formula>"Selecione uma opção:"</formula>
    </cfRule>
  </conditionalFormatting>
  <conditionalFormatting sqref="J82:J83">
    <cfRule type="containsText" dxfId="288" priority="131" operator="containsText" text="Preencha">
      <formula>NOT(ISERROR(SEARCH("Preencha",J82)))</formula>
    </cfRule>
    <cfRule type="cellIs" dxfId="287" priority="132" operator="equal">
      <formula>"Selecione uma opção:"</formula>
    </cfRule>
  </conditionalFormatting>
  <conditionalFormatting sqref="J70:J80">
    <cfRule type="containsText" dxfId="286" priority="133" operator="containsText" text="Preencha">
      <formula>NOT(ISERROR(SEARCH("Preencha",J70)))</formula>
    </cfRule>
    <cfRule type="cellIs" dxfId="285" priority="134" operator="equal">
      <formula>"Selecione uma opção:"</formula>
    </cfRule>
  </conditionalFormatting>
  <conditionalFormatting sqref="J81">
    <cfRule type="containsText" dxfId="284" priority="135" operator="containsText" text="Preencha">
      <formula>NOT(ISERROR(SEARCH("Preencha",J81)))</formula>
    </cfRule>
    <cfRule type="cellIs" dxfId="283" priority="136" operator="equal">
      <formula>"Selecione uma opção:"</formula>
    </cfRule>
  </conditionalFormatting>
  <conditionalFormatting sqref="J69">
    <cfRule type="containsText" dxfId="282" priority="139" operator="containsText" text="Preencha">
      <formula>NOT(ISERROR(SEARCH("Preencha",J69)))</formula>
    </cfRule>
    <cfRule type="cellIs" dxfId="281" priority="140" operator="equal">
      <formula>"Selecione uma opção:"</formula>
    </cfRule>
  </conditionalFormatting>
  <conditionalFormatting sqref="J84">
    <cfRule type="containsText" dxfId="280" priority="137" operator="containsText" text="Preencha">
      <formula>NOT(ISERROR(SEARCH("Preencha",J84)))</formula>
    </cfRule>
    <cfRule type="cellIs" dxfId="279" priority="138" operator="equal">
      <formula>"Selecione uma opção:"</formula>
    </cfRule>
  </conditionalFormatting>
  <conditionalFormatting sqref="J85">
    <cfRule type="containsText" dxfId="278" priority="129" operator="containsText" text="Preencha">
      <formula>NOT(ISERROR(SEARCH("Preencha",J85)))</formula>
    </cfRule>
    <cfRule type="cellIs" dxfId="277" priority="130" operator="equal">
      <formula>"Selecione uma opção:"</formula>
    </cfRule>
  </conditionalFormatting>
  <conditionalFormatting sqref="J100">
    <cfRule type="containsText" dxfId="276" priority="127" operator="containsText" text="Preencha">
      <formula>NOT(ISERROR(SEARCH("Preencha",J100)))</formula>
    </cfRule>
    <cfRule type="cellIs" dxfId="275" priority="128" operator="equal">
      <formula>"Selecione uma opção:"</formula>
    </cfRule>
  </conditionalFormatting>
  <conditionalFormatting sqref="J66:J67">
    <cfRule type="containsText" dxfId="274" priority="121" operator="containsText" text="Preencha">
      <formula>NOT(ISERROR(SEARCH("Preencha",J66)))</formula>
    </cfRule>
    <cfRule type="cellIs" dxfId="273" priority="122" operator="equal">
      <formula>"Selecione uma opção:"</formula>
    </cfRule>
  </conditionalFormatting>
  <conditionalFormatting sqref="J54:J64">
    <cfRule type="containsText" dxfId="272" priority="123" operator="containsText" text="Preencha">
      <formula>NOT(ISERROR(SEARCH("Preencha",J54)))</formula>
    </cfRule>
    <cfRule type="cellIs" dxfId="271" priority="124" operator="equal">
      <formula>"Selecione uma opção:"</formula>
    </cfRule>
  </conditionalFormatting>
  <conditionalFormatting sqref="J65">
    <cfRule type="containsText" dxfId="270" priority="125" operator="containsText" text="Preencha">
      <formula>NOT(ISERROR(SEARCH("Preencha",J65)))</formula>
    </cfRule>
    <cfRule type="cellIs" dxfId="269" priority="126" operator="equal">
      <formula>"Selecione uma opção:"</formula>
    </cfRule>
  </conditionalFormatting>
  <conditionalFormatting sqref="J98:J99">
    <cfRule type="containsText" dxfId="268" priority="115" operator="containsText" text="Preencha">
      <formula>NOT(ISERROR(SEARCH("Preencha",J98)))</formula>
    </cfRule>
    <cfRule type="cellIs" dxfId="267" priority="116" operator="equal">
      <formula>"Selecione uma opção:"</formula>
    </cfRule>
  </conditionalFormatting>
  <conditionalFormatting sqref="J86:J96">
    <cfRule type="containsText" dxfId="266" priority="117" operator="containsText" text="Preencha">
      <formula>NOT(ISERROR(SEARCH("Preencha",J86)))</formula>
    </cfRule>
    <cfRule type="cellIs" dxfId="265" priority="118" operator="equal">
      <formula>"Selecione uma opção:"</formula>
    </cfRule>
  </conditionalFormatting>
  <conditionalFormatting sqref="J97">
    <cfRule type="containsText" dxfId="264" priority="119" operator="containsText" text="Preencha">
      <formula>NOT(ISERROR(SEARCH("Preencha",J97)))</formula>
    </cfRule>
    <cfRule type="cellIs" dxfId="263" priority="120" operator="equal">
      <formula>"Selecione uma opção:"</formula>
    </cfRule>
  </conditionalFormatting>
  <conditionalFormatting sqref="J166">
    <cfRule type="containsText" dxfId="262" priority="113" operator="containsText" text="Preencha">
      <formula>NOT(ISERROR(SEARCH("Preencha",J166)))</formula>
    </cfRule>
    <cfRule type="cellIs" dxfId="261" priority="114" operator="equal">
      <formula>"Selecione uma opção:"</formula>
    </cfRule>
  </conditionalFormatting>
  <conditionalFormatting sqref="J165">
    <cfRule type="containsText" dxfId="260" priority="111" operator="containsText" text="Preencha">
      <formula>NOT(ISERROR(SEARCH("Preencha",J165)))</formula>
    </cfRule>
    <cfRule type="cellIs" dxfId="259" priority="112" operator="equal">
      <formula>"Selecione uma opção:"</formula>
    </cfRule>
  </conditionalFormatting>
  <conditionalFormatting sqref="G45">
    <cfRule type="containsText" dxfId="258" priority="109" operator="containsText" text="Preencha">
      <formula>NOT(ISERROR(SEARCH("Preencha",G45)))</formula>
    </cfRule>
    <cfRule type="cellIs" dxfId="257" priority="110" operator="equal">
      <formula>"Selecione uma opção:"</formula>
    </cfRule>
  </conditionalFormatting>
  <conditionalFormatting sqref="B55">
    <cfRule type="containsText" dxfId="256" priority="106" operator="containsText" text="Preencha">
      <formula>NOT(ISERROR(SEARCH("Preencha",B55)))</formula>
    </cfRule>
    <cfRule type="cellIs" dxfId="255" priority="107" operator="equal">
      <formula>"Selecione uma opção:"</formula>
    </cfRule>
  </conditionalFormatting>
  <conditionalFormatting sqref="B55">
    <cfRule type="expression" dxfId="254" priority="108">
      <formula>$C$35="Não"</formula>
    </cfRule>
  </conditionalFormatting>
  <conditionalFormatting sqref="G55">
    <cfRule type="containsText" dxfId="253" priority="103" operator="containsText" text="Preencha">
      <formula>NOT(ISERROR(SEARCH("Preencha",G55)))</formula>
    </cfRule>
    <cfRule type="cellIs" dxfId="252" priority="104" operator="equal">
      <formula>"Selecione uma opção:"</formula>
    </cfRule>
  </conditionalFormatting>
  <conditionalFormatting sqref="G55">
    <cfRule type="expression" dxfId="251" priority="105">
      <formula>$C$35="Não"</formula>
    </cfRule>
  </conditionalFormatting>
  <conditionalFormatting sqref="H59">
    <cfRule type="containsText" dxfId="250" priority="100" operator="containsText" text="Preencha">
      <formula>NOT(ISERROR(SEARCH("Preencha",H59)))</formula>
    </cfRule>
    <cfRule type="cellIs" dxfId="249" priority="101" operator="equal">
      <formula>"Selecione uma opção:"</formula>
    </cfRule>
  </conditionalFormatting>
  <conditionalFormatting sqref="H59">
    <cfRule type="expression" dxfId="248" priority="102">
      <formula>$C$35="Não"</formula>
    </cfRule>
  </conditionalFormatting>
  <conditionalFormatting sqref="G61">
    <cfRule type="containsText" dxfId="247" priority="97" operator="containsText" text="Preencha">
      <formula>NOT(ISERROR(SEARCH("Preencha",G61)))</formula>
    </cfRule>
    <cfRule type="cellIs" dxfId="246" priority="98" operator="equal">
      <formula>"Selecione uma opção:"</formula>
    </cfRule>
  </conditionalFormatting>
  <conditionalFormatting sqref="G61">
    <cfRule type="expression" dxfId="245" priority="99">
      <formula>$C$35="Não"</formula>
    </cfRule>
  </conditionalFormatting>
  <conditionalFormatting sqref="G63">
    <cfRule type="containsText" dxfId="244" priority="95" operator="containsText" text="Preencha">
      <formula>NOT(ISERROR(SEARCH("Preencha",G63)))</formula>
    </cfRule>
    <cfRule type="cellIs" dxfId="243" priority="96" operator="equal">
      <formula>"Selecione uma opção:"</formula>
    </cfRule>
  </conditionalFormatting>
  <conditionalFormatting sqref="B57">
    <cfRule type="containsText" dxfId="242" priority="92" operator="containsText" text="Preencha">
      <formula>NOT(ISERROR(SEARCH("Preencha",B57)))</formula>
    </cfRule>
    <cfRule type="cellIs" dxfId="241" priority="93" operator="equal">
      <formula>"Selecione uma opção:"</formula>
    </cfRule>
  </conditionalFormatting>
  <conditionalFormatting sqref="B57">
    <cfRule type="expression" dxfId="240" priority="94">
      <formula>$C$35="Não"</formula>
    </cfRule>
  </conditionalFormatting>
  <conditionalFormatting sqref="B59">
    <cfRule type="containsText" dxfId="239" priority="89" operator="containsText" text="Preencha">
      <formula>NOT(ISERROR(SEARCH("Preencha",B59)))</formula>
    </cfRule>
    <cfRule type="cellIs" dxfId="238" priority="90" operator="equal">
      <formula>"Selecione uma opção:"</formula>
    </cfRule>
  </conditionalFormatting>
  <conditionalFormatting sqref="B59">
    <cfRule type="expression" dxfId="237" priority="91">
      <formula>$C$35="Não"</formula>
    </cfRule>
  </conditionalFormatting>
  <conditionalFormatting sqref="B61">
    <cfRule type="containsText" dxfId="236" priority="86" operator="containsText" text="Preencha">
      <formula>NOT(ISERROR(SEARCH("Preencha",B61)))</formula>
    </cfRule>
    <cfRule type="cellIs" dxfId="235" priority="87" operator="equal">
      <formula>"Selecione uma opção:"</formula>
    </cfRule>
  </conditionalFormatting>
  <conditionalFormatting sqref="B61">
    <cfRule type="expression" dxfId="234" priority="88">
      <formula>$C$35="Não"</formula>
    </cfRule>
  </conditionalFormatting>
  <conditionalFormatting sqref="E65">
    <cfRule type="containsText" dxfId="233" priority="84" operator="containsText" text="Preencha">
      <formula>NOT(ISERROR(SEARCH("Preencha",E65)))</formula>
    </cfRule>
    <cfRule type="cellIs" dxfId="232" priority="85" operator="equal">
      <formula>"Selecione uma opção:"</formula>
    </cfRule>
  </conditionalFormatting>
  <conditionalFormatting sqref="B69">
    <cfRule type="containsText" dxfId="231" priority="82" operator="containsText" text="Preencha">
      <formula>NOT(ISERROR(SEARCH("Preencha",B69)))</formula>
    </cfRule>
    <cfRule type="cellIs" dxfId="230" priority="83" operator="equal">
      <formula>"Selecione uma opção:"</formula>
    </cfRule>
  </conditionalFormatting>
  <conditionalFormatting sqref="B71">
    <cfRule type="containsText" dxfId="229" priority="79" operator="containsText" text="Preencha">
      <formula>NOT(ISERROR(SEARCH("Preencha",B71)))</formula>
    </cfRule>
    <cfRule type="cellIs" dxfId="228" priority="80" operator="equal">
      <formula>"Selecione uma opção:"</formula>
    </cfRule>
  </conditionalFormatting>
  <conditionalFormatting sqref="B71">
    <cfRule type="expression" dxfId="227" priority="81">
      <formula>$C$35="Não"</formula>
    </cfRule>
  </conditionalFormatting>
  <conditionalFormatting sqref="B73">
    <cfRule type="containsText" dxfId="226" priority="76" operator="containsText" text="Preencha">
      <formula>NOT(ISERROR(SEARCH("Preencha",B73)))</formula>
    </cfRule>
    <cfRule type="cellIs" dxfId="225" priority="77" operator="equal">
      <formula>"Selecione uma opção:"</formula>
    </cfRule>
  </conditionalFormatting>
  <conditionalFormatting sqref="B73">
    <cfRule type="expression" dxfId="224" priority="78">
      <formula>$C$35="Não"</formula>
    </cfRule>
  </conditionalFormatting>
  <conditionalFormatting sqref="B77">
    <cfRule type="containsText" dxfId="223" priority="73" operator="containsText" text="Preencha">
      <formula>NOT(ISERROR(SEARCH("Preencha",B77)))</formula>
    </cfRule>
    <cfRule type="cellIs" dxfId="222" priority="74" operator="equal">
      <formula>"Selecione uma opção:"</formula>
    </cfRule>
  </conditionalFormatting>
  <conditionalFormatting sqref="B77">
    <cfRule type="expression" dxfId="221" priority="75">
      <formula>$C$35="Não"</formula>
    </cfRule>
  </conditionalFormatting>
  <conditionalFormatting sqref="B84">
    <cfRule type="containsText" dxfId="220" priority="69" operator="containsText" text="Preencha">
      <formula>NOT(ISERROR(SEARCH("Preencha",B84)))</formula>
    </cfRule>
    <cfRule type="cellIs" dxfId="219" priority="70" operator="equal">
      <formula>"Selecione uma opção:"</formula>
    </cfRule>
  </conditionalFormatting>
  <conditionalFormatting sqref="B85">
    <cfRule type="containsText" dxfId="218" priority="67" operator="containsText" text="Preencha">
      <formula>NOT(ISERROR(SEARCH("Preencha",B85)))</formula>
    </cfRule>
    <cfRule type="cellIs" dxfId="217" priority="68" operator="equal">
      <formula>"Selecione uma opção:"</formula>
    </cfRule>
  </conditionalFormatting>
  <conditionalFormatting sqref="B81">
    <cfRule type="containsText" dxfId="216" priority="65" operator="containsText" text="Preencha">
      <formula>NOT(ISERROR(SEARCH("Preencha",B81)))</formula>
    </cfRule>
    <cfRule type="cellIs" dxfId="215" priority="66" operator="equal">
      <formula>"Selecione uma opção:"</formula>
    </cfRule>
  </conditionalFormatting>
  <conditionalFormatting sqref="G79">
    <cfRule type="containsText" dxfId="214" priority="61" operator="containsText" text="Preencha">
      <formula>NOT(ISERROR(SEARCH("Preencha",G79)))</formula>
    </cfRule>
    <cfRule type="cellIs" dxfId="213" priority="62" operator="equal">
      <formula>"Selecione uma opção:"</formula>
    </cfRule>
  </conditionalFormatting>
  <conditionalFormatting sqref="G77">
    <cfRule type="containsText" dxfId="212" priority="58" operator="containsText" text="Preencha">
      <formula>NOT(ISERROR(SEARCH("Preencha",G77)))</formula>
    </cfRule>
    <cfRule type="cellIs" dxfId="211" priority="59" operator="equal">
      <formula>"Selecione uma opção:"</formula>
    </cfRule>
  </conditionalFormatting>
  <conditionalFormatting sqref="G77">
    <cfRule type="expression" dxfId="210" priority="60">
      <formula>$C$35="Não"</formula>
    </cfRule>
  </conditionalFormatting>
  <conditionalFormatting sqref="H75">
    <cfRule type="containsText" dxfId="209" priority="55" operator="containsText" text="Preencha">
      <formula>NOT(ISERROR(SEARCH("Preencha",H75)))</formula>
    </cfRule>
    <cfRule type="cellIs" dxfId="208" priority="56" operator="equal">
      <formula>"Selecione uma opção:"</formula>
    </cfRule>
  </conditionalFormatting>
  <conditionalFormatting sqref="H75">
    <cfRule type="expression" dxfId="207" priority="57">
      <formula>$C$35="Não"</formula>
    </cfRule>
  </conditionalFormatting>
  <conditionalFormatting sqref="G71">
    <cfRule type="containsText" dxfId="206" priority="52" operator="containsText" text="Preencha">
      <formula>NOT(ISERROR(SEARCH("Preencha",G71)))</formula>
    </cfRule>
    <cfRule type="cellIs" dxfId="205" priority="53" operator="equal">
      <formula>"Selecione uma opção:"</formula>
    </cfRule>
  </conditionalFormatting>
  <conditionalFormatting sqref="G71">
    <cfRule type="expression" dxfId="204" priority="54">
      <formula>$C$35="Não"</formula>
    </cfRule>
  </conditionalFormatting>
  <conditionalFormatting sqref="B75">
    <cfRule type="containsText" dxfId="203" priority="49" operator="containsText" text="Preencha">
      <formula>NOT(ISERROR(SEARCH("Preencha",B75)))</formula>
    </cfRule>
    <cfRule type="cellIs" dxfId="202" priority="50" operator="equal">
      <formula>"Selecione uma opção:"</formula>
    </cfRule>
  </conditionalFormatting>
  <conditionalFormatting sqref="B75">
    <cfRule type="expression" dxfId="201" priority="51">
      <formula>$C$35="Não"</formula>
    </cfRule>
  </conditionalFormatting>
  <conditionalFormatting sqref="B87">
    <cfRule type="containsText" dxfId="200" priority="46" operator="containsText" text="Preencha">
      <formula>NOT(ISERROR(SEARCH("Preencha",B87)))</formula>
    </cfRule>
    <cfRule type="cellIs" dxfId="199" priority="47" operator="equal">
      <formula>"Selecione uma opção:"</formula>
    </cfRule>
  </conditionalFormatting>
  <conditionalFormatting sqref="B87">
    <cfRule type="expression" dxfId="198" priority="48">
      <formula>$C$35="Não"</formula>
    </cfRule>
  </conditionalFormatting>
  <conditionalFormatting sqref="G87">
    <cfRule type="containsText" dxfId="197" priority="43" operator="containsText" text="Preencha">
      <formula>NOT(ISERROR(SEARCH("Preencha",G87)))</formula>
    </cfRule>
    <cfRule type="cellIs" dxfId="196" priority="44" operator="equal">
      <formula>"Selecione uma opção:"</formula>
    </cfRule>
  </conditionalFormatting>
  <conditionalFormatting sqref="G87">
    <cfRule type="expression" dxfId="195" priority="45">
      <formula>$C$35="Não"</formula>
    </cfRule>
  </conditionalFormatting>
  <conditionalFormatting sqref="H91">
    <cfRule type="containsText" dxfId="194" priority="40" operator="containsText" text="Preencha">
      <formula>NOT(ISERROR(SEARCH("Preencha",H91)))</formula>
    </cfRule>
    <cfRule type="cellIs" dxfId="193" priority="41" operator="equal">
      <formula>"Selecione uma opção:"</formula>
    </cfRule>
  </conditionalFormatting>
  <conditionalFormatting sqref="H91">
    <cfRule type="expression" dxfId="192" priority="42">
      <formula>$C$35="Não"</formula>
    </cfRule>
  </conditionalFormatting>
  <conditionalFormatting sqref="G93">
    <cfRule type="containsText" dxfId="191" priority="37" operator="containsText" text="Preencha">
      <formula>NOT(ISERROR(SEARCH("Preencha",G93)))</formula>
    </cfRule>
    <cfRule type="cellIs" dxfId="190" priority="38" operator="equal">
      <formula>"Selecione uma opção:"</formula>
    </cfRule>
  </conditionalFormatting>
  <conditionalFormatting sqref="G93">
    <cfRule type="expression" dxfId="189" priority="39">
      <formula>$C$35="Não"</formula>
    </cfRule>
  </conditionalFormatting>
  <conditionalFormatting sqref="G95">
    <cfRule type="containsText" dxfId="188" priority="35" operator="containsText" text="Preencha">
      <formula>NOT(ISERROR(SEARCH("Preencha",G95)))</formula>
    </cfRule>
    <cfRule type="cellIs" dxfId="187" priority="36" operator="equal">
      <formula>"Selecione uma opção:"</formula>
    </cfRule>
  </conditionalFormatting>
  <conditionalFormatting sqref="B97">
    <cfRule type="containsText" dxfId="186" priority="31" operator="containsText" text="Preencha">
      <formula>NOT(ISERROR(SEARCH("Preencha",B97)))</formula>
    </cfRule>
    <cfRule type="cellIs" dxfId="185" priority="32" operator="equal">
      <formula>"Selecione uma opção:"</formula>
    </cfRule>
  </conditionalFormatting>
  <conditionalFormatting sqref="B93">
    <cfRule type="containsText" dxfId="184" priority="28" operator="containsText" text="Preencha">
      <formula>NOT(ISERROR(SEARCH("Preencha",B93)))</formula>
    </cfRule>
    <cfRule type="cellIs" dxfId="183" priority="29" operator="equal">
      <formula>"Selecione uma opção:"</formula>
    </cfRule>
  </conditionalFormatting>
  <conditionalFormatting sqref="B93">
    <cfRule type="expression" dxfId="182" priority="30">
      <formula>$C$35="Não"</formula>
    </cfRule>
  </conditionalFormatting>
  <conditionalFormatting sqref="B91">
    <cfRule type="containsText" dxfId="181" priority="25" operator="containsText" text="Preencha">
      <formula>NOT(ISERROR(SEARCH("Preencha",B91)))</formula>
    </cfRule>
    <cfRule type="cellIs" dxfId="180" priority="26" operator="equal">
      <formula>"Selecione uma opção:"</formula>
    </cfRule>
  </conditionalFormatting>
  <conditionalFormatting sqref="B91">
    <cfRule type="expression" dxfId="179" priority="27">
      <formula>$C$35="Não"</formula>
    </cfRule>
  </conditionalFormatting>
  <conditionalFormatting sqref="B89">
    <cfRule type="containsText" dxfId="178" priority="22" operator="containsText" text="Preencha">
      <formula>NOT(ISERROR(SEARCH("Preencha",B89)))</formula>
    </cfRule>
    <cfRule type="cellIs" dxfId="177" priority="23" operator="equal">
      <formula>"Selecione uma opção:"</formula>
    </cfRule>
  </conditionalFormatting>
  <conditionalFormatting sqref="B89">
    <cfRule type="expression" dxfId="176" priority="24">
      <formula>$C$35="Não"</formula>
    </cfRule>
  </conditionalFormatting>
  <conditionalFormatting sqref="B100">
    <cfRule type="containsText" dxfId="175" priority="20" operator="containsText" text="Preencha">
      <formula>NOT(ISERROR(SEARCH("Preencha",B100)))</formula>
    </cfRule>
    <cfRule type="cellIs" dxfId="174" priority="21" operator="equal">
      <formula>"Selecione uma opção:"</formula>
    </cfRule>
  </conditionalFormatting>
  <conditionalFormatting sqref="B148">
    <cfRule type="containsText" dxfId="173" priority="17" operator="containsText" text="Preencha">
      <formula>NOT(ISERROR(SEARCH("Preencha",B148)))</formula>
    </cfRule>
    <cfRule type="cellIs" dxfId="172" priority="18" operator="equal">
      <formula>"Selecione uma opção:"</formula>
    </cfRule>
  </conditionalFormatting>
  <conditionalFormatting sqref="B148">
    <cfRule type="expression" dxfId="171" priority="19">
      <formula>$C$35="Não"</formula>
    </cfRule>
  </conditionalFormatting>
  <conditionalFormatting sqref="F148">
    <cfRule type="containsText" dxfId="170" priority="15" operator="containsText" text="Preencha">
      <formula>NOT(ISERROR(SEARCH("Preencha",F148)))</formula>
    </cfRule>
    <cfRule type="cellIs" dxfId="169" priority="16" operator="equal">
      <formula>"Selecione uma opção:"</formula>
    </cfRule>
  </conditionalFormatting>
  <conditionalFormatting sqref="F148">
    <cfRule type="containsText" dxfId="168" priority="13" operator="containsText" text="Preencha">
      <formula>NOT(ISERROR(SEARCH("Preencha",F148)))</formula>
    </cfRule>
    <cfRule type="cellIs" dxfId="167" priority="14" operator="equal">
      <formula>"Selecione uma opção:"</formula>
    </cfRule>
  </conditionalFormatting>
  <conditionalFormatting sqref="H153">
    <cfRule type="containsText" dxfId="166" priority="11" operator="containsText" text="Preencha">
      <formula>NOT(ISERROR(SEARCH("Preencha",H153)))</formula>
    </cfRule>
    <cfRule type="cellIs" dxfId="165" priority="12" operator="equal">
      <formula>"Selecione uma opção:"</formula>
    </cfRule>
  </conditionalFormatting>
  <conditionalFormatting sqref="E81">
    <cfRule type="containsText" dxfId="164" priority="5" operator="containsText" text="Preencha">
      <formula>NOT(ISERROR(SEARCH("Preencha",E81)))</formula>
    </cfRule>
    <cfRule type="cellIs" dxfId="163" priority="6" operator="equal">
      <formula>"Selecione uma opção:"</formula>
    </cfRule>
  </conditionalFormatting>
  <conditionalFormatting sqref="E97">
    <cfRule type="containsText" dxfId="162" priority="3" operator="containsText" text="Preencha">
      <formula>NOT(ISERROR(SEARCH("Preencha",E97)))</formula>
    </cfRule>
    <cfRule type="cellIs" dxfId="161" priority="4" operator="equal">
      <formula>"Selecione uma opção:"</formula>
    </cfRule>
  </conditionalFormatting>
  <conditionalFormatting sqref="E27">
    <cfRule type="containsText" dxfId="160" priority="1" operator="containsText" text="Preencha">
      <formula>NOT(ISERROR(SEARCH("Preencha",E27)))</formula>
    </cfRule>
    <cfRule type="cellIs" dxfId="159" priority="2" operator="equal">
      <formula>"Selecione uma opção:"</formula>
    </cfRule>
  </conditionalFormatting>
  <dataValidations count="3">
    <dataValidation allowBlank="1" showInputMessage="1" showErrorMessage="1" prompt="Nome ou Denominação Social" sqref="C17:F17 C37:F37" xr:uid="{00000000-0002-0000-0100-000000000000}"/>
    <dataValidation operator="lessThanOrEqual" allowBlank="1" showInputMessage="1" showErrorMessage="1" prompt="Máximo 750 caracteres." sqref="C107:I107 C109:I109" xr:uid="{00000000-0002-0000-0100-000001000000}"/>
    <dataValidation type="list" allowBlank="1" showInputMessage="1" showErrorMessage="1" sqref="C12" xr:uid="{00000000-0002-0000-0100-000002000000}">
      <formula1>INDIRECT(+"E_"&amp;MID(#REF!,12,1)&amp;"_2017")</formula1>
    </dataValidation>
  </dataValidations>
  <hyperlinks>
    <hyperlink ref="B154" location="Orçamento!A1" tooltip="Deverá preencher a informação relativa ao orçamento nas folhas 'Orçamento' e 'Orç. Detalhado'  " display="Investimento total:" xr:uid="{00000000-0004-0000-0100-000000000000}"/>
    <hyperlink ref="H154" location="Operação!A1" tooltip="Deverá preencher a informação relativa ao orçamento nas folhas 'Orçamento' e 'Orç. Detalhado'  " display="Investimento elegível:" xr:uid="{00000000-0004-0000-0100-000001000000}"/>
  </hyperlinks>
  <pageMargins left="0.3611111111111111" right="0.375" top="1.3611111111111112" bottom="0.75" header="0.3" footer="0.3"/>
  <pageSetup paperSize="9" orientation="portrait" r:id="rId1"/>
  <headerFooter differentFirst="1">
    <oddHeader>&amp;L&amp;G&amp;R
&amp;G</oddHeader>
    <firstHeader>&amp;L&amp;G&amp;R
&amp;G</firstHeader>
  </headerFooter>
  <legacyDrawingHF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3000000}">
          <x14:formula1>
            <xm:f>Legenda!$I$2:$I$4</xm:f>
          </x14:formula1>
          <xm:sqref>F47 C31</xm:sqref>
        </x14:dataValidation>
        <x14:dataValidation type="list" allowBlank="1" showInputMessage="1" showErrorMessage="1" prompt="Caso o beneficiário seja representado por outra entidade deve selecionar a opção &quot;Sim&quot;!" xr:uid="{00000000-0002-0000-0100-000004000000}">
          <x14:formula1>
            <xm:f>Legenda!$I$2:$I$4</xm:f>
          </x14:formula1>
          <xm:sqref>C35</xm:sqref>
        </x14:dataValidation>
        <x14:dataValidation type="list" allowBlank="1" showInputMessage="1" showErrorMessage="1" xr:uid="{00000000-0002-0000-0100-000005000000}">
          <x14:formula1>
            <xm:f>Legenda!$J$2:$J$10</xm:f>
          </x14:formula1>
          <xm:sqref>C27:D27 C65:D65 C81:D81 C97:D97</xm:sqref>
        </x14:dataValidation>
        <x14:dataValidation type="list" allowBlank="1" showInputMessage="1" showErrorMessage="1" xr:uid="{00000000-0002-0000-0100-000006000000}">
          <x14:formula1>
            <xm:f>Legenda!$D$2:$D$8</xm:f>
          </x14:formula1>
          <xm:sqref>B116:C116 B118:C118 B120:C120 B122:C122</xm:sqref>
        </x14:dataValidation>
        <x14:dataValidation type="list" allowBlank="1" showInputMessage="1" showErrorMessage="1" xr:uid="{00000000-0002-0000-0100-000007000000}">
          <x14:formula1>
            <xm:f>Legenda!$E$2:$E$14</xm:f>
          </x14:formula1>
          <xm:sqref>D116:E116 D118:E118 D120:E120 D122:E122</xm:sqref>
        </x14:dataValidation>
        <x14:dataValidation type="list" allowBlank="1" showInputMessage="1" showErrorMessage="1" xr:uid="{00000000-0002-0000-0100-000008000000}">
          <x14:formula1>
            <xm:f>Legenda!$F$2:$F$9</xm:f>
          </x14:formula1>
          <xm:sqref>G146:I146</xm:sqref>
        </x14:dataValidation>
        <x14:dataValidation type="list" allowBlank="1" showInputMessage="1" showErrorMessage="1" xr:uid="{00000000-0002-0000-0100-000009000000}">
          <x14:formula1>
            <xm:f>Legenda!$G$2:$G$27</xm:f>
          </x14:formula1>
          <xm:sqref>G148:I148</xm:sqref>
        </x14:dataValidation>
        <x14:dataValidation type="list" allowBlank="1" showInputMessage="1" showErrorMessage="1" xr:uid="{00000000-0002-0000-0100-00000A000000}">
          <x14:formula1>
            <xm:f>Legenda!$A$2:$A$6</xm:f>
          </x14:formula1>
          <xm:sqref>C6:I6</xm:sqref>
        </x14:dataValidation>
        <x14:dataValidation type="list" allowBlank="1" showInputMessage="1" showErrorMessage="1" xr:uid="{00000000-0002-0000-0100-00000B000000}">
          <x14:formula1>
            <xm:f>Legenda!$B$2:$B$8</xm:f>
          </x14:formula1>
          <xm:sqref>C8:I8</xm:sqref>
        </x14:dataValidation>
        <x14:dataValidation type="list" allowBlank="1" showInputMessage="1" showErrorMessage="1" xr:uid="{00000000-0002-0000-0100-00000C000000}">
          <x14:formula1>
            <xm:f>Legenda!$C$2:$C$16</xm:f>
          </x14:formula1>
          <xm:sqref>C10:I10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0"/>
  <sheetViews>
    <sheetView tabSelected="1" showWhiteSpace="0" zoomScale="104" zoomScaleNormal="100" workbookViewId="0">
      <selection activeCell="G3" sqref="G3"/>
    </sheetView>
  </sheetViews>
  <sheetFormatPr defaultRowHeight="15" x14ac:dyDescent="0.25"/>
  <cols>
    <col min="1" max="1" width="2.42578125" customWidth="1"/>
    <col min="2" max="3" width="5" customWidth="1"/>
    <col min="6" max="6" width="25.5703125" style="135" customWidth="1"/>
    <col min="7" max="12" width="13.85546875" customWidth="1"/>
    <col min="13" max="13" width="40.140625" customWidth="1"/>
    <col min="14" max="14" width="13.85546875" style="135" customWidth="1"/>
    <col min="15" max="15" width="13.85546875" customWidth="1"/>
    <col min="16" max="16" width="2.42578125" customWidth="1"/>
  </cols>
  <sheetData>
    <row r="1" spans="1:16" s="126" customFormat="1" ht="15.75" customHeight="1" x14ac:dyDescent="0.25">
      <c r="A1" s="119"/>
      <c r="B1" s="103"/>
      <c r="C1" s="120"/>
      <c r="D1" s="120"/>
      <c r="E1" s="120"/>
      <c r="F1" s="120"/>
      <c r="G1" s="121"/>
      <c r="H1" s="122"/>
      <c r="I1" s="123"/>
      <c r="J1" s="124"/>
      <c r="K1" s="103"/>
      <c r="L1" s="103"/>
      <c r="M1" s="103"/>
      <c r="N1" s="125"/>
      <c r="O1" s="103"/>
      <c r="P1" s="119"/>
    </row>
    <row r="2" spans="1:16" s="126" customFormat="1" ht="17.25" customHeight="1" x14ac:dyDescent="0.25">
      <c r="A2" s="119"/>
      <c r="B2" s="127" t="s">
        <v>550</v>
      </c>
      <c r="C2" s="127"/>
      <c r="D2" s="127"/>
      <c r="E2" s="127"/>
      <c r="F2" s="127"/>
      <c r="G2" s="127"/>
      <c r="H2" s="127"/>
      <c r="I2" s="128"/>
      <c r="J2" s="128"/>
      <c r="K2" s="128"/>
      <c r="L2" s="128"/>
      <c r="M2" s="128"/>
      <c r="N2" s="129"/>
      <c r="O2" s="128"/>
      <c r="P2" s="119"/>
    </row>
    <row r="3" spans="1:16" s="126" customFormat="1" ht="12.6" customHeight="1" x14ac:dyDescent="0.25">
      <c r="A3" s="119"/>
      <c r="B3" s="103"/>
      <c r="C3" s="120"/>
      <c r="D3" s="120"/>
      <c r="E3" s="120"/>
      <c r="F3" s="120"/>
      <c r="G3" s="121"/>
      <c r="H3" s="103"/>
      <c r="I3" s="130"/>
      <c r="J3" s="131"/>
      <c r="K3" s="103"/>
      <c r="L3" s="103"/>
      <c r="M3" s="103"/>
      <c r="N3" s="125"/>
      <c r="O3" s="103"/>
      <c r="P3" s="119"/>
    </row>
    <row r="4" spans="1:16" ht="15.6" customHeight="1" x14ac:dyDescent="0.25">
      <c r="A4" s="119"/>
      <c r="B4" s="301" t="s">
        <v>698</v>
      </c>
      <c r="C4" s="301"/>
      <c r="D4" s="301"/>
      <c r="E4" s="301" t="s">
        <v>551</v>
      </c>
      <c r="F4" s="301" t="s">
        <v>552</v>
      </c>
      <c r="G4" s="297" t="s">
        <v>699</v>
      </c>
      <c r="H4" s="297" t="s">
        <v>700</v>
      </c>
      <c r="I4" s="297" t="s">
        <v>701</v>
      </c>
      <c r="J4" s="297" t="s">
        <v>553</v>
      </c>
      <c r="K4" s="297"/>
      <c r="L4" s="297"/>
      <c r="M4" s="297" t="s">
        <v>557</v>
      </c>
      <c r="N4" s="297" t="s">
        <v>558</v>
      </c>
      <c r="O4" s="297" t="s">
        <v>559</v>
      </c>
      <c r="P4" s="119"/>
    </row>
    <row r="5" spans="1:16" ht="15.6" customHeight="1" x14ac:dyDescent="0.25">
      <c r="A5" s="119"/>
      <c r="B5" s="301"/>
      <c r="C5" s="301"/>
      <c r="D5" s="301"/>
      <c r="E5" s="301"/>
      <c r="F5" s="301"/>
      <c r="G5" s="297"/>
      <c r="H5" s="297"/>
      <c r="I5" s="297"/>
      <c r="J5" s="136" t="s">
        <v>554</v>
      </c>
      <c r="K5" s="230" t="s">
        <v>556</v>
      </c>
      <c r="L5" s="230" t="s">
        <v>555</v>
      </c>
      <c r="M5" s="297"/>
      <c r="N5" s="297"/>
      <c r="O5" s="297"/>
      <c r="P5" s="119"/>
    </row>
    <row r="6" spans="1:16" ht="21.95" customHeight="1" x14ac:dyDescent="0.25">
      <c r="A6" s="119"/>
      <c r="B6" s="299" t="s">
        <v>690</v>
      </c>
      <c r="C6" s="299"/>
      <c r="D6" s="299"/>
      <c r="E6" s="300" t="s">
        <v>560</v>
      </c>
      <c r="F6" s="137"/>
      <c r="G6" s="138"/>
      <c r="H6" s="138"/>
      <c r="I6" s="138"/>
      <c r="J6" s="138"/>
      <c r="K6" s="138"/>
      <c r="L6" s="138"/>
      <c r="M6" s="139"/>
      <c r="N6" s="140"/>
      <c r="O6" s="138">
        <f>N6*H6</f>
        <v>0</v>
      </c>
      <c r="P6" s="119"/>
    </row>
    <row r="7" spans="1:16" ht="21.95" customHeight="1" x14ac:dyDescent="0.25">
      <c r="A7" s="119"/>
      <c r="B7" s="299"/>
      <c r="C7" s="299"/>
      <c r="D7" s="299"/>
      <c r="E7" s="300"/>
      <c r="F7" s="137"/>
      <c r="G7" s="138"/>
      <c r="H7" s="138"/>
      <c r="I7" s="138"/>
      <c r="J7" s="138"/>
      <c r="K7" s="138"/>
      <c r="L7" s="138"/>
      <c r="M7" s="139"/>
      <c r="N7" s="140"/>
      <c r="O7" s="138">
        <f t="shared" ref="O7:O9" si="0">N7*H7</f>
        <v>0</v>
      </c>
      <c r="P7" s="119"/>
    </row>
    <row r="8" spans="1:16" ht="21.95" customHeight="1" x14ac:dyDescent="0.25">
      <c r="A8" s="119"/>
      <c r="B8" s="299"/>
      <c r="C8" s="299"/>
      <c r="D8" s="299"/>
      <c r="E8" s="300"/>
      <c r="F8" s="137"/>
      <c r="G8" s="138"/>
      <c r="H8" s="138"/>
      <c r="I8" s="138"/>
      <c r="J8" s="138"/>
      <c r="K8" s="138"/>
      <c r="L8" s="138"/>
      <c r="M8" s="139"/>
      <c r="N8" s="140"/>
      <c r="O8" s="138">
        <f t="shared" si="0"/>
        <v>0</v>
      </c>
      <c r="P8" s="119"/>
    </row>
    <row r="9" spans="1:16" ht="21.95" customHeight="1" x14ac:dyDescent="0.25">
      <c r="A9" s="119"/>
      <c r="B9" s="299"/>
      <c r="C9" s="299"/>
      <c r="D9" s="299"/>
      <c r="E9" s="300"/>
      <c r="F9" s="137"/>
      <c r="G9" s="138"/>
      <c r="H9" s="138"/>
      <c r="I9" s="138"/>
      <c r="J9" s="138"/>
      <c r="K9" s="138"/>
      <c r="L9" s="138"/>
      <c r="M9" s="139"/>
      <c r="N9" s="140"/>
      <c r="O9" s="138">
        <f t="shared" si="0"/>
        <v>0</v>
      </c>
      <c r="P9" s="119"/>
    </row>
    <row r="10" spans="1:16" ht="21.95" customHeight="1" x14ac:dyDescent="0.25">
      <c r="A10" s="119"/>
      <c r="B10" s="299"/>
      <c r="C10" s="299"/>
      <c r="D10" s="299"/>
      <c r="E10" s="300" t="s">
        <v>561</v>
      </c>
      <c r="F10" s="300"/>
      <c r="G10" s="141">
        <f>SUM(G6:G9)</f>
        <v>0</v>
      </c>
      <c r="H10" s="141">
        <f t="shared" ref="H10:L10" si="1">SUM(H6:H9)</f>
        <v>0</v>
      </c>
      <c r="I10" s="141">
        <f t="shared" si="1"/>
        <v>0</v>
      </c>
      <c r="J10" s="141">
        <f t="shared" si="1"/>
        <v>0</v>
      </c>
      <c r="K10" s="141">
        <f t="shared" si="1"/>
        <v>0</v>
      </c>
      <c r="L10" s="141">
        <f t="shared" si="1"/>
        <v>0</v>
      </c>
      <c r="M10" s="142"/>
      <c r="N10" s="142"/>
      <c r="O10" s="141">
        <f>SUM(O6:O9)</f>
        <v>0</v>
      </c>
      <c r="P10" s="119"/>
    </row>
    <row r="11" spans="1:16" ht="21.95" customHeight="1" x14ac:dyDescent="0.25">
      <c r="A11" s="119"/>
      <c r="B11" s="299"/>
      <c r="C11" s="299"/>
      <c r="D11" s="299"/>
      <c r="E11" s="300" t="s">
        <v>564</v>
      </c>
      <c r="F11" s="137"/>
      <c r="G11" s="138"/>
      <c r="H11" s="138"/>
      <c r="I11" s="138"/>
      <c r="J11" s="138"/>
      <c r="K11" s="138"/>
      <c r="L11" s="138"/>
      <c r="M11" s="139"/>
      <c r="N11" s="140"/>
      <c r="O11" s="138">
        <f t="shared" ref="O11:O14" si="2">N11*H11</f>
        <v>0</v>
      </c>
      <c r="P11" s="119"/>
    </row>
    <row r="12" spans="1:16" ht="21.95" customHeight="1" x14ac:dyDescent="0.25">
      <c r="A12" s="119"/>
      <c r="B12" s="299"/>
      <c r="C12" s="299"/>
      <c r="D12" s="299"/>
      <c r="E12" s="300"/>
      <c r="F12" s="137"/>
      <c r="G12" s="138"/>
      <c r="H12" s="138"/>
      <c r="I12" s="138"/>
      <c r="J12" s="138"/>
      <c r="K12" s="138"/>
      <c r="L12" s="138"/>
      <c r="M12" s="139"/>
      <c r="N12" s="140"/>
      <c r="O12" s="138">
        <f t="shared" si="2"/>
        <v>0</v>
      </c>
      <c r="P12" s="119"/>
    </row>
    <row r="13" spans="1:16" ht="21.95" customHeight="1" x14ac:dyDescent="0.25">
      <c r="A13" s="119"/>
      <c r="B13" s="299"/>
      <c r="C13" s="299"/>
      <c r="D13" s="299"/>
      <c r="E13" s="300"/>
      <c r="F13" s="137"/>
      <c r="G13" s="138"/>
      <c r="H13" s="138"/>
      <c r="I13" s="138"/>
      <c r="J13" s="138"/>
      <c r="K13" s="138"/>
      <c r="L13" s="138"/>
      <c r="M13" s="139"/>
      <c r="N13" s="140"/>
      <c r="O13" s="138">
        <f t="shared" si="2"/>
        <v>0</v>
      </c>
      <c r="P13" s="119"/>
    </row>
    <row r="14" spans="1:16" ht="21.95" customHeight="1" x14ac:dyDescent="0.25">
      <c r="A14" s="119"/>
      <c r="B14" s="299"/>
      <c r="C14" s="299"/>
      <c r="D14" s="299"/>
      <c r="E14" s="300"/>
      <c r="F14" s="137"/>
      <c r="G14" s="138"/>
      <c r="H14" s="138"/>
      <c r="I14" s="138"/>
      <c r="J14" s="138"/>
      <c r="K14" s="138"/>
      <c r="L14" s="138"/>
      <c r="M14" s="139"/>
      <c r="N14" s="140"/>
      <c r="O14" s="138">
        <f t="shared" si="2"/>
        <v>0</v>
      </c>
      <c r="P14" s="119"/>
    </row>
    <row r="15" spans="1:16" ht="21.95" customHeight="1" x14ac:dyDescent="0.25">
      <c r="A15" s="119"/>
      <c r="B15" s="299"/>
      <c r="C15" s="299"/>
      <c r="D15" s="299"/>
      <c r="E15" s="300" t="s">
        <v>562</v>
      </c>
      <c r="F15" s="300"/>
      <c r="G15" s="141">
        <f>SUM(G11:G14)</f>
        <v>0</v>
      </c>
      <c r="H15" s="141">
        <f t="shared" ref="H15:O15" si="3">SUM(H11:H14)</f>
        <v>0</v>
      </c>
      <c r="I15" s="141">
        <f t="shared" si="3"/>
        <v>0</v>
      </c>
      <c r="J15" s="141">
        <f t="shared" si="3"/>
        <v>0</v>
      </c>
      <c r="K15" s="141">
        <f t="shared" si="3"/>
        <v>0</v>
      </c>
      <c r="L15" s="141">
        <f t="shared" si="3"/>
        <v>0</v>
      </c>
      <c r="M15" s="142"/>
      <c r="N15" s="142"/>
      <c r="O15" s="141">
        <f t="shared" si="3"/>
        <v>0</v>
      </c>
      <c r="P15" s="119"/>
    </row>
    <row r="16" spans="1:16" ht="21.95" customHeight="1" x14ac:dyDescent="0.25">
      <c r="A16" s="119"/>
      <c r="B16" s="299"/>
      <c r="C16" s="299"/>
      <c r="D16" s="299"/>
      <c r="E16" s="300" t="s">
        <v>565</v>
      </c>
      <c r="F16" s="137"/>
      <c r="G16" s="138"/>
      <c r="H16" s="138"/>
      <c r="I16" s="138"/>
      <c r="J16" s="138"/>
      <c r="K16" s="138"/>
      <c r="L16" s="138"/>
      <c r="M16" s="139"/>
      <c r="N16" s="140"/>
      <c r="O16" s="138">
        <f t="shared" ref="O16:O18" si="4">N16*H16</f>
        <v>0</v>
      </c>
      <c r="P16" s="119"/>
    </row>
    <row r="17" spans="1:16" ht="21.95" customHeight="1" x14ac:dyDescent="0.25">
      <c r="A17" s="119"/>
      <c r="B17" s="299"/>
      <c r="C17" s="299"/>
      <c r="D17" s="299"/>
      <c r="E17" s="300"/>
      <c r="F17" s="137"/>
      <c r="G17" s="138"/>
      <c r="H17" s="138"/>
      <c r="I17" s="138"/>
      <c r="J17" s="138"/>
      <c r="K17" s="138"/>
      <c r="L17" s="138"/>
      <c r="M17" s="139"/>
      <c r="N17" s="140"/>
      <c r="O17" s="138">
        <f>N17*H17</f>
        <v>0</v>
      </c>
      <c r="P17" s="119"/>
    </row>
    <row r="18" spans="1:16" ht="21.95" customHeight="1" x14ac:dyDescent="0.25">
      <c r="A18" s="119"/>
      <c r="B18" s="299"/>
      <c r="C18" s="299"/>
      <c r="D18" s="299"/>
      <c r="E18" s="300"/>
      <c r="F18" s="137"/>
      <c r="G18" s="138"/>
      <c r="H18" s="138"/>
      <c r="I18" s="138"/>
      <c r="J18" s="138"/>
      <c r="K18" s="138"/>
      <c r="L18" s="138"/>
      <c r="M18" s="139"/>
      <c r="N18" s="140"/>
      <c r="O18" s="138">
        <f t="shared" si="4"/>
        <v>0</v>
      </c>
      <c r="P18" s="119"/>
    </row>
    <row r="19" spans="1:16" ht="21.95" customHeight="1" x14ac:dyDescent="0.25">
      <c r="A19" s="119"/>
      <c r="B19" s="299"/>
      <c r="C19" s="299"/>
      <c r="D19" s="299"/>
      <c r="E19" s="300"/>
      <c r="F19" s="137"/>
      <c r="G19" s="138"/>
      <c r="H19" s="138"/>
      <c r="I19" s="138"/>
      <c r="J19" s="138"/>
      <c r="K19" s="138"/>
      <c r="L19" s="138"/>
      <c r="M19" s="139"/>
      <c r="N19" s="140"/>
      <c r="O19" s="138">
        <f>N19*H19</f>
        <v>0</v>
      </c>
      <c r="P19" s="119"/>
    </row>
    <row r="20" spans="1:16" ht="21.95" customHeight="1" x14ac:dyDescent="0.25">
      <c r="A20" s="119"/>
      <c r="B20" s="299"/>
      <c r="C20" s="299"/>
      <c r="D20" s="299"/>
      <c r="E20" s="300" t="s">
        <v>563</v>
      </c>
      <c r="F20" s="300"/>
      <c r="G20" s="141">
        <f>SUM(G16:G19)</f>
        <v>0</v>
      </c>
      <c r="H20" s="141">
        <f t="shared" ref="H20:O20" si="5">SUM(H16:H19)</f>
        <v>0</v>
      </c>
      <c r="I20" s="141">
        <f t="shared" si="5"/>
        <v>0</v>
      </c>
      <c r="J20" s="141">
        <f t="shared" si="5"/>
        <v>0</v>
      </c>
      <c r="K20" s="141">
        <f t="shared" si="5"/>
        <v>0</v>
      </c>
      <c r="L20" s="141">
        <f t="shared" si="5"/>
        <v>0</v>
      </c>
      <c r="M20" s="142"/>
      <c r="N20" s="142"/>
      <c r="O20" s="141">
        <f t="shared" si="5"/>
        <v>0</v>
      </c>
      <c r="P20" s="119"/>
    </row>
    <row r="21" spans="1:16" ht="21.95" customHeight="1" x14ac:dyDescent="0.25">
      <c r="A21" s="119"/>
      <c r="B21" s="299"/>
      <c r="C21" s="299"/>
      <c r="D21" s="299"/>
      <c r="E21" s="143" t="s">
        <v>399</v>
      </c>
      <c r="F21" s="137"/>
      <c r="G21" s="138"/>
      <c r="H21" s="138"/>
      <c r="I21" s="138"/>
      <c r="J21" s="138"/>
      <c r="K21" s="138"/>
      <c r="L21" s="138"/>
      <c r="M21" s="139"/>
      <c r="N21" s="140"/>
      <c r="O21" s="138"/>
      <c r="P21" s="119"/>
    </row>
    <row r="22" spans="1:16" ht="21.95" customHeight="1" x14ac:dyDescent="0.25">
      <c r="A22" s="119"/>
      <c r="B22" s="299"/>
      <c r="C22" s="299"/>
      <c r="D22" s="299"/>
      <c r="E22" s="302" t="s">
        <v>400</v>
      </c>
      <c r="F22" s="302"/>
      <c r="G22" s="144">
        <f>G20+G15+G10</f>
        <v>0</v>
      </c>
      <c r="H22" s="144">
        <f t="shared" ref="H22:L22" si="6">H20+H15+H10</f>
        <v>0</v>
      </c>
      <c r="I22" s="144">
        <f t="shared" si="6"/>
        <v>0</v>
      </c>
      <c r="J22" s="144">
        <f t="shared" si="6"/>
        <v>0</v>
      </c>
      <c r="K22" s="144">
        <f t="shared" si="6"/>
        <v>0</v>
      </c>
      <c r="L22" s="144">
        <f t="shared" si="6"/>
        <v>0</v>
      </c>
      <c r="M22" s="137"/>
      <c r="N22" s="145"/>
      <c r="O22" s="144">
        <f t="shared" ref="O22" si="7">O20+O15+O10</f>
        <v>0</v>
      </c>
      <c r="P22" s="119"/>
    </row>
    <row r="23" spans="1:16" ht="21.95" customHeight="1" x14ac:dyDescent="0.25">
      <c r="A23" s="119"/>
      <c r="B23" s="299" t="s">
        <v>691</v>
      </c>
      <c r="C23" s="299"/>
      <c r="D23" s="299"/>
      <c r="E23" s="300" t="s">
        <v>560</v>
      </c>
      <c r="F23" s="137"/>
      <c r="G23" s="138"/>
      <c r="H23" s="138"/>
      <c r="I23" s="138"/>
      <c r="J23" s="138"/>
      <c r="K23" s="138"/>
      <c r="L23" s="138"/>
      <c r="M23" s="139"/>
      <c r="N23" s="140"/>
      <c r="O23" s="138">
        <f>N23*H23</f>
        <v>0</v>
      </c>
      <c r="P23" s="119"/>
    </row>
    <row r="24" spans="1:16" ht="21.95" customHeight="1" x14ac:dyDescent="0.25">
      <c r="A24" s="119"/>
      <c r="B24" s="299"/>
      <c r="C24" s="299"/>
      <c r="D24" s="299"/>
      <c r="E24" s="300"/>
      <c r="F24" s="137"/>
      <c r="G24" s="138"/>
      <c r="H24" s="138"/>
      <c r="I24" s="138"/>
      <c r="J24" s="138"/>
      <c r="K24" s="138"/>
      <c r="L24" s="138"/>
      <c r="M24" s="139"/>
      <c r="N24" s="140"/>
      <c r="O24" s="138">
        <f>N24*H24</f>
        <v>0</v>
      </c>
      <c r="P24" s="119"/>
    </row>
    <row r="25" spans="1:16" ht="21.95" customHeight="1" x14ac:dyDescent="0.25">
      <c r="A25" s="119"/>
      <c r="B25" s="299"/>
      <c r="C25" s="299"/>
      <c r="D25" s="299"/>
      <c r="E25" s="300"/>
      <c r="F25" s="137"/>
      <c r="G25" s="138"/>
      <c r="H25" s="138"/>
      <c r="I25" s="138"/>
      <c r="J25" s="138"/>
      <c r="K25" s="138"/>
      <c r="L25" s="138"/>
      <c r="M25" s="139"/>
      <c r="N25" s="140"/>
      <c r="O25" s="138">
        <f t="shared" ref="O25:O26" si="8">N25*H25</f>
        <v>0</v>
      </c>
      <c r="P25" s="119"/>
    </row>
    <row r="26" spans="1:16" ht="21.95" customHeight="1" x14ac:dyDescent="0.25">
      <c r="A26" s="119"/>
      <c r="B26" s="299"/>
      <c r="C26" s="299"/>
      <c r="D26" s="299"/>
      <c r="E26" s="300"/>
      <c r="F26" s="137"/>
      <c r="G26" s="138"/>
      <c r="H26" s="138"/>
      <c r="I26" s="138"/>
      <c r="J26" s="138"/>
      <c r="K26" s="138"/>
      <c r="L26" s="138"/>
      <c r="M26" s="139"/>
      <c r="N26" s="140"/>
      <c r="O26" s="138">
        <f t="shared" si="8"/>
        <v>0</v>
      </c>
      <c r="P26" s="119"/>
    </row>
    <row r="27" spans="1:16" ht="21.95" customHeight="1" x14ac:dyDescent="0.25">
      <c r="A27" s="119"/>
      <c r="B27" s="299"/>
      <c r="C27" s="299"/>
      <c r="D27" s="299"/>
      <c r="E27" s="300" t="s">
        <v>566</v>
      </c>
      <c r="F27" s="300"/>
      <c r="G27" s="141">
        <f>SUM(G23:G26)</f>
        <v>0</v>
      </c>
      <c r="H27" s="141">
        <f t="shared" ref="H27:O27" si="9">SUM(H23:H26)</f>
        <v>0</v>
      </c>
      <c r="I27" s="141">
        <f t="shared" si="9"/>
        <v>0</v>
      </c>
      <c r="J27" s="141">
        <f t="shared" si="9"/>
        <v>0</v>
      </c>
      <c r="K27" s="141">
        <f t="shared" si="9"/>
        <v>0</v>
      </c>
      <c r="L27" s="141">
        <f t="shared" si="9"/>
        <v>0</v>
      </c>
      <c r="M27" s="142"/>
      <c r="N27" s="142"/>
      <c r="O27" s="141">
        <f t="shared" si="9"/>
        <v>0</v>
      </c>
      <c r="P27" s="119"/>
    </row>
    <row r="28" spans="1:16" ht="21.95" customHeight="1" x14ac:dyDescent="0.25">
      <c r="A28" s="119"/>
      <c r="B28" s="299"/>
      <c r="C28" s="299"/>
      <c r="D28" s="299"/>
      <c r="E28" s="300" t="s">
        <v>564</v>
      </c>
      <c r="F28" s="137"/>
      <c r="G28" s="138"/>
      <c r="H28" s="138"/>
      <c r="I28" s="138"/>
      <c r="J28" s="138"/>
      <c r="K28" s="138"/>
      <c r="L28" s="138"/>
      <c r="M28" s="139"/>
      <c r="N28" s="140"/>
      <c r="O28" s="138">
        <f t="shared" ref="O28:O31" si="10">N28*H28</f>
        <v>0</v>
      </c>
      <c r="P28" s="119"/>
    </row>
    <row r="29" spans="1:16" ht="21.95" customHeight="1" x14ac:dyDescent="0.25">
      <c r="A29" s="119"/>
      <c r="B29" s="299"/>
      <c r="C29" s="299"/>
      <c r="D29" s="299"/>
      <c r="E29" s="300"/>
      <c r="F29" s="137"/>
      <c r="G29" s="138"/>
      <c r="H29" s="138"/>
      <c r="I29" s="138"/>
      <c r="J29" s="138"/>
      <c r="K29" s="138"/>
      <c r="L29" s="138"/>
      <c r="M29" s="139"/>
      <c r="N29" s="140"/>
      <c r="O29" s="138">
        <f>N29*H29</f>
        <v>0</v>
      </c>
      <c r="P29" s="119"/>
    </row>
    <row r="30" spans="1:16" ht="21.95" customHeight="1" x14ac:dyDescent="0.25">
      <c r="A30" s="119"/>
      <c r="B30" s="299"/>
      <c r="C30" s="299"/>
      <c r="D30" s="299"/>
      <c r="E30" s="300"/>
      <c r="F30" s="137"/>
      <c r="G30" s="138"/>
      <c r="H30" s="138"/>
      <c r="I30" s="138"/>
      <c r="J30" s="138"/>
      <c r="K30" s="138"/>
      <c r="L30" s="138"/>
      <c r="M30" s="139"/>
      <c r="N30" s="140"/>
      <c r="O30" s="138">
        <f t="shared" si="10"/>
        <v>0</v>
      </c>
      <c r="P30" s="119"/>
    </row>
    <row r="31" spans="1:16" ht="21.95" customHeight="1" x14ac:dyDescent="0.25">
      <c r="A31" s="119"/>
      <c r="B31" s="299"/>
      <c r="C31" s="299"/>
      <c r="D31" s="299"/>
      <c r="E31" s="300"/>
      <c r="F31" s="137"/>
      <c r="G31" s="138"/>
      <c r="H31" s="138"/>
      <c r="I31" s="138"/>
      <c r="J31" s="138"/>
      <c r="K31" s="138"/>
      <c r="L31" s="138"/>
      <c r="M31" s="139"/>
      <c r="N31" s="140"/>
      <c r="O31" s="138">
        <f t="shared" si="10"/>
        <v>0</v>
      </c>
      <c r="P31" s="119"/>
    </row>
    <row r="32" spans="1:16" ht="21.95" customHeight="1" x14ac:dyDescent="0.25">
      <c r="A32" s="119"/>
      <c r="B32" s="299"/>
      <c r="C32" s="299"/>
      <c r="D32" s="299"/>
      <c r="E32" s="300" t="s">
        <v>567</v>
      </c>
      <c r="F32" s="300"/>
      <c r="G32" s="141">
        <f>SUM(G28:G31)</f>
        <v>0</v>
      </c>
      <c r="H32" s="141">
        <f t="shared" ref="H32:O32" si="11">SUM(H28:H31)</f>
        <v>0</v>
      </c>
      <c r="I32" s="141">
        <f t="shared" si="11"/>
        <v>0</v>
      </c>
      <c r="J32" s="141">
        <f t="shared" si="11"/>
        <v>0</v>
      </c>
      <c r="K32" s="141">
        <f t="shared" si="11"/>
        <v>0</v>
      </c>
      <c r="L32" s="141">
        <f t="shared" si="11"/>
        <v>0</v>
      </c>
      <c r="M32" s="142"/>
      <c r="N32" s="142"/>
      <c r="O32" s="141">
        <f t="shared" si="11"/>
        <v>0</v>
      </c>
      <c r="P32" s="119"/>
    </row>
    <row r="33" spans="1:16" ht="21.95" customHeight="1" x14ac:dyDescent="0.25">
      <c r="A33" s="119"/>
      <c r="B33" s="299"/>
      <c r="C33" s="299"/>
      <c r="D33" s="299"/>
      <c r="E33" s="300" t="s">
        <v>565</v>
      </c>
      <c r="F33" s="137"/>
      <c r="G33" s="138"/>
      <c r="H33" s="138"/>
      <c r="I33" s="138"/>
      <c r="J33" s="138"/>
      <c r="K33" s="138"/>
      <c r="L33" s="138"/>
      <c r="M33" s="139"/>
      <c r="N33" s="140"/>
      <c r="O33" s="138">
        <f t="shared" ref="O33:O35" si="12">N33*H33</f>
        <v>0</v>
      </c>
      <c r="P33" s="119"/>
    </row>
    <row r="34" spans="1:16" ht="21.95" customHeight="1" x14ac:dyDescent="0.25">
      <c r="A34" s="119"/>
      <c r="B34" s="299"/>
      <c r="C34" s="299"/>
      <c r="D34" s="299"/>
      <c r="E34" s="300"/>
      <c r="F34" s="137"/>
      <c r="G34" s="138"/>
      <c r="H34" s="138"/>
      <c r="I34" s="138"/>
      <c r="J34" s="138"/>
      <c r="K34" s="138"/>
      <c r="L34" s="138"/>
      <c r="M34" s="139"/>
      <c r="N34" s="140"/>
      <c r="O34" s="138">
        <f>N34*H34</f>
        <v>0</v>
      </c>
      <c r="P34" s="119"/>
    </row>
    <row r="35" spans="1:16" ht="21.95" customHeight="1" x14ac:dyDescent="0.25">
      <c r="A35" s="119"/>
      <c r="B35" s="299"/>
      <c r="C35" s="299"/>
      <c r="D35" s="299"/>
      <c r="E35" s="300"/>
      <c r="F35" s="137"/>
      <c r="G35" s="138"/>
      <c r="H35" s="138"/>
      <c r="I35" s="138"/>
      <c r="J35" s="138"/>
      <c r="K35" s="138"/>
      <c r="L35" s="138"/>
      <c r="M35" s="139"/>
      <c r="N35" s="140"/>
      <c r="O35" s="138">
        <f t="shared" si="12"/>
        <v>0</v>
      </c>
      <c r="P35" s="119"/>
    </row>
    <row r="36" spans="1:16" ht="21.95" customHeight="1" x14ac:dyDescent="0.25">
      <c r="A36" s="119"/>
      <c r="B36" s="299"/>
      <c r="C36" s="299"/>
      <c r="D36" s="299"/>
      <c r="E36" s="300"/>
      <c r="F36" s="137"/>
      <c r="G36" s="138"/>
      <c r="H36" s="138"/>
      <c r="I36" s="138"/>
      <c r="J36" s="138"/>
      <c r="K36" s="138"/>
      <c r="L36" s="138"/>
      <c r="M36" s="139"/>
      <c r="N36" s="140"/>
      <c r="O36" s="138">
        <f>N36*H36</f>
        <v>0</v>
      </c>
      <c r="P36" s="119"/>
    </row>
    <row r="37" spans="1:16" ht="21.95" customHeight="1" x14ac:dyDescent="0.25">
      <c r="A37" s="119"/>
      <c r="B37" s="299"/>
      <c r="C37" s="299"/>
      <c r="D37" s="299"/>
      <c r="E37" s="300" t="s">
        <v>568</v>
      </c>
      <c r="F37" s="300"/>
      <c r="G37" s="141">
        <f>SUM(G33:G36)</f>
        <v>0</v>
      </c>
      <c r="H37" s="141">
        <f t="shared" ref="H37:O37" si="13">SUM(H33:H36)</f>
        <v>0</v>
      </c>
      <c r="I37" s="141">
        <f t="shared" si="13"/>
        <v>0</v>
      </c>
      <c r="J37" s="141">
        <f t="shared" si="13"/>
        <v>0</v>
      </c>
      <c r="K37" s="141">
        <f t="shared" si="13"/>
        <v>0</v>
      </c>
      <c r="L37" s="141">
        <f t="shared" si="13"/>
        <v>0</v>
      </c>
      <c r="M37" s="142"/>
      <c r="N37" s="142"/>
      <c r="O37" s="141">
        <f t="shared" si="13"/>
        <v>0</v>
      </c>
      <c r="P37" s="119"/>
    </row>
    <row r="38" spans="1:16" ht="21.95" customHeight="1" x14ac:dyDescent="0.25">
      <c r="A38" s="119"/>
      <c r="B38" s="299"/>
      <c r="C38" s="299"/>
      <c r="D38" s="299"/>
      <c r="E38" s="143" t="s">
        <v>401</v>
      </c>
      <c r="F38" s="137"/>
      <c r="G38" s="146"/>
      <c r="H38" s="146"/>
      <c r="I38" s="146"/>
      <c r="J38" s="146"/>
      <c r="K38" s="146"/>
      <c r="L38" s="146"/>
      <c r="M38" s="139"/>
      <c r="N38" s="140"/>
      <c r="O38" s="138">
        <f>N38*H38</f>
        <v>0</v>
      </c>
      <c r="P38" s="119"/>
    </row>
    <row r="39" spans="1:16" s="133" customFormat="1" ht="21.95" customHeight="1" x14ac:dyDescent="0.25">
      <c r="A39" s="132"/>
      <c r="B39" s="299"/>
      <c r="C39" s="299"/>
      <c r="D39" s="299"/>
      <c r="E39" s="302" t="s">
        <v>402</v>
      </c>
      <c r="F39" s="302"/>
      <c r="G39" s="144">
        <f>G27+G32+G37</f>
        <v>0</v>
      </c>
      <c r="H39" s="144">
        <f t="shared" ref="H39:L39" si="14">H27+H32+H37</f>
        <v>0</v>
      </c>
      <c r="I39" s="144">
        <f t="shared" si="14"/>
        <v>0</v>
      </c>
      <c r="J39" s="144">
        <f t="shared" si="14"/>
        <v>0</v>
      </c>
      <c r="K39" s="144">
        <f t="shared" si="14"/>
        <v>0</v>
      </c>
      <c r="L39" s="144">
        <f t="shared" si="14"/>
        <v>0</v>
      </c>
      <c r="M39" s="147"/>
      <c r="N39" s="145"/>
      <c r="O39" s="144">
        <f t="shared" ref="O39" si="15">O27+O32+O37</f>
        <v>0</v>
      </c>
      <c r="P39" s="132"/>
    </row>
    <row r="40" spans="1:16" ht="21.95" customHeight="1" x14ac:dyDescent="0.25">
      <c r="A40" s="119"/>
      <c r="B40" s="299" t="s">
        <v>497</v>
      </c>
      <c r="C40" s="299"/>
      <c r="D40" s="299"/>
      <c r="E40" s="300" t="s">
        <v>560</v>
      </c>
      <c r="F40" s="137"/>
      <c r="G40" s="138"/>
      <c r="H40" s="138"/>
      <c r="I40" s="138"/>
      <c r="J40" s="138"/>
      <c r="K40" s="138"/>
      <c r="L40" s="138"/>
      <c r="M40" s="139"/>
      <c r="N40" s="140"/>
      <c r="O40" s="138">
        <f t="shared" ref="O40:O43" si="16">N40*H40</f>
        <v>0</v>
      </c>
      <c r="P40" s="119"/>
    </row>
    <row r="41" spans="1:16" ht="21.95" customHeight="1" x14ac:dyDescent="0.25">
      <c r="A41" s="119"/>
      <c r="B41" s="299"/>
      <c r="C41" s="299"/>
      <c r="D41" s="299"/>
      <c r="E41" s="300"/>
      <c r="F41" s="137"/>
      <c r="G41" s="138"/>
      <c r="H41" s="138"/>
      <c r="I41" s="138"/>
      <c r="J41" s="138"/>
      <c r="K41" s="138"/>
      <c r="L41" s="138"/>
      <c r="M41" s="139"/>
      <c r="N41" s="140"/>
      <c r="O41" s="138">
        <f t="shared" si="16"/>
        <v>0</v>
      </c>
      <c r="P41" s="119"/>
    </row>
    <row r="42" spans="1:16" ht="21.95" customHeight="1" x14ac:dyDescent="0.25">
      <c r="A42" s="119"/>
      <c r="B42" s="299"/>
      <c r="C42" s="299"/>
      <c r="D42" s="299"/>
      <c r="E42" s="300"/>
      <c r="F42" s="137"/>
      <c r="G42" s="138"/>
      <c r="H42" s="138"/>
      <c r="I42" s="138"/>
      <c r="J42" s="138"/>
      <c r="K42" s="138"/>
      <c r="L42" s="138"/>
      <c r="M42" s="139"/>
      <c r="N42" s="140"/>
      <c r="O42" s="138">
        <f t="shared" si="16"/>
        <v>0</v>
      </c>
      <c r="P42" s="119"/>
    </row>
    <row r="43" spans="1:16" ht="21.95" customHeight="1" x14ac:dyDescent="0.25">
      <c r="A43" s="119"/>
      <c r="B43" s="299"/>
      <c r="C43" s="299"/>
      <c r="D43" s="299"/>
      <c r="E43" s="300"/>
      <c r="F43" s="137"/>
      <c r="G43" s="138"/>
      <c r="H43" s="138"/>
      <c r="I43" s="138"/>
      <c r="J43" s="138"/>
      <c r="K43" s="138"/>
      <c r="L43" s="138"/>
      <c r="M43" s="139"/>
      <c r="N43" s="140"/>
      <c r="O43" s="138">
        <f t="shared" si="16"/>
        <v>0</v>
      </c>
      <c r="P43" s="119"/>
    </row>
    <row r="44" spans="1:16" ht="21.95" customHeight="1" x14ac:dyDescent="0.25">
      <c r="A44" s="119"/>
      <c r="B44" s="299"/>
      <c r="C44" s="299"/>
      <c r="D44" s="299"/>
      <c r="E44" s="300" t="s">
        <v>569</v>
      </c>
      <c r="F44" s="300"/>
      <c r="G44" s="141">
        <f>SUM(G40:G43)</f>
        <v>0</v>
      </c>
      <c r="H44" s="141">
        <f t="shared" ref="H44:L44" si="17">SUM(H40:H43)</f>
        <v>0</v>
      </c>
      <c r="I44" s="141">
        <f t="shared" si="17"/>
        <v>0</v>
      </c>
      <c r="J44" s="141">
        <f t="shared" si="17"/>
        <v>0</v>
      </c>
      <c r="K44" s="141">
        <f t="shared" si="17"/>
        <v>0</v>
      </c>
      <c r="L44" s="141">
        <f t="shared" si="17"/>
        <v>0</v>
      </c>
      <c r="M44" s="142"/>
      <c r="N44" s="142"/>
      <c r="O44" s="141">
        <f t="shared" ref="O44" si="18">SUM(O40:O43)</f>
        <v>0</v>
      </c>
      <c r="P44" s="119"/>
    </row>
    <row r="45" spans="1:16" ht="21.95" customHeight="1" x14ac:dyDescent="0.25">
      <c r="A45" s="119"/>
      <c r="B45" s="299"/>
      <c r="C45" s="299"/>
      <c r="D45" s="299"/>
      <c r="E45" s="300" t="s">
        <v>564</v>
      </c>
      <c r="F45" s="137"/>
      <c r="G45" s="138"/>
      <c r="H45" s="138"/>
      <c r="I45" s="138"/>
      <c r="J45" s="138"/>
      <c r="K45" s="138"/>
      <c r="L45" s="138"/>
      <c r="M45" s="139"/>
      <c r="N45" s="140"/>
      <c r="O45" s="138">
        <f t="shared" ref="O45:O48" si="19">N45*H45</f>
        <v>0</v>
      </c>
      <c r="P45" s="119"/>
    </row>
    <row r="46" spans="1:16" ht="21.95" customHeight="1" x14ac:dyDescent="0.25">
      <c r="A46" s="119"/>
      <c r="B46" s="299"/>
      <c r="C46" s="299"/>
      <c r="D46" s="299"/>
      <c r="E46" s="300"/>
      <c r="F46" s="137"/>
      <c r="G46" s="138"/>
      <c r="H46" s="138"/>
      <c r="I46" s="138"/>
      <c r="J46" s="138"/>
      <c r="K46" s="138"/>
      <c r="L46" s="138"/>
      <c r="M46" s="139"/>
      <c r="N46" s="140"/>
      <c r="O46" s="138">
        <f t="shared" si="19"/>
        <v>0</v>
      </c>
      <c r="P46" s="119"/>
    </row>
    <row r="47" spans="1:16" ht="21.95" customHeight="1" x14ac:dyDescent="0.25">
      <c r="A47" s="119"/>
      <c r="B47" s="299"/>
      <c r="C47" s="299"/>
      <c r="D47" s="299"/>
      <c r="E47" s="300"/>
      <c r="F47" s="137"/>
      <c r="G47" s="138"/>
      <c r="H47" s="138"/>
      <c r="I47" s="138"/>
      <c r="J47" s="138"/>
      <c r="K47" s="138"/>
      <c r="L47" s="138"/>
      <c r="M47" s="139"/>
      <c r="N47" s="140"/>
      <c r="O47" s="138">
        <f t="shared" si="19"/>
        <v>0</v>
      </c>
      <c r="P47" s="119"/>
    </row>
    <row r="48" spans="1:16" ht="21.95" customHeight="1" x14ac:dyDescent="0.25">
      <c r="A48" s="119"/>
      <c r="B48" s="299"/>
      <c r="C48" s="299"/>
      <c r="D48" s="299"/>
      <c r="E48" s="300"/>
      <c r="F48" s="137"/>
      <c r="G48" s="138"/>
      <c r="H48" s="138"/>
      <c r="I48" s="138"/>
      <c r="J48" s="138"/>
      <c r="K48" s="138"/>
      <c r="L48" s="138"/>
      <c r="M48" s="139"/>
      <c r="N48" s="140"/>
      <c r="O48" s="138">
        <f t="shared" si="19"/>
        <v>0</v>
      </c>
      <c r="P48" s="119"/>
    </row>
    <row r="49" spans="1:16" ht="21.95" customHeight="1" x14ac:dyDescent="0.25">
      <c r="A49" s="119"/>
      <c r="B49" s="299"/>
      <c r="C49" s="299"/>
      <c r="D49" s="299"/>
      <c r="E49" s="300" t="s">
        <v>655</v>
      </c>
      <c r="F49" s="300"/>
      <c r="G49" s="141">
        <f>SUM(G45:G48)</f>
        <v>0</v>
      </c>
      <c r="H49" s="141">
        <f t="shared" ref="H49:L49" si="20">SUM(H45:H48)</f>
        <v>0</v>
      </c>
      <c r="I49" s="141">
        <f t="shared" si="20"/>
        <v>0</v>
      </c>
      <c r="J49" s="141">
        <f t="shared" si="20"/>
        <v>0</v>
      </c>
      <c r="K49" s="141">
        <f t="shared" si="20"/>
        <v>0</v>
      </c>
      <c r="L49" s="141">
        <f t="shared" si="20"/>
        <v>0</v>
      </c>
      <c r="M49" s="142"/>
      <c r="N49" s="142"/>
      <c r="O49" s="141">
        <f t="shared" ref="O49" si="21">SUM(O45:O48)</f>
        <v>0</v>
      </c>
      <c r="P49" s="119"/>
    </row>
    <row r="50" spans="1:16" ht="21.95" customHeight="1" x14ac:dyDescent="0.25">
      <c r="A50" s="119"/>
      <c r="B50" s="299"/>
      <c r="C50" s="299"/>
      <c r="D50" s="299"/>
      <c r="E50" s="300" t="s">
        <v>565</v>
      </c>
      <c r="F50" s="137"/>
      <c r="G50" s="138"/>
      <c r="H50" s="138"/>
      <c r="I50" s="138"/>
      <c r="J50" s="138"/>
      <c r="K50" s="138"/>
      <c r="L50" s="138"/>
      <c r="M50" s="139"/>
      <c r="N50" s="140"/>
      <c r="O50" s="138">
        <f t="shared" ref="O50:O53" si="22">N50*H50</f>
        <v>0</v>
      </c>
      <c r="P50" s="119"/>
    </row>
    <row r="51" spans="1:16" ht="21.95" customHeight="1" x14ac:dyDescent="0.25">
      <c r="A51" s="119"/>
      <c r="B51" s="299"/>
      <c r="C51" s="299"/>
      <c r="D51" s="299"/>
      <c r="E51" s="300"/>
      <c r="F51" s="137"/>
      <c r="G51" s="138"/>
      <c r="H51" s="138"/>
      <c r="I51" s="138"/>
      <c r="J51" s="138"/>
      <c r="K51" s="138"/>
      <c r="L51" s="138"/>
      <c r="M51" s="139"/>
      <c r="N51" s="140"/>
      <c r="O51" s="138">
        <f t="shared" si="22"/>
        <v>0</v>
      </c>
      <c r="P51" s="119"/>
    </row>
    <row r="52" spans="1:16" ht="21.95" customHeight="1" x14ac:dyDescent="0.25">
      <c r="A52" s="119"/>
      <c r="B52" s="299"/>
      <c r="C52" s="299"/>
      <c r="D52" s="299"/>
      <c r="E52" s="300"/>
      <c r="F52" s="137"/>
      <c r="G52" s="138"/>
      <c r="H52" s="138"/>
      <c r="I52" s="138"/>
      <c r="J52" s="138"/>
      <c r="K52" s="138"/>
      <c r="L52" s="138"/>
      <c r="M52" s="139"/>
      <c r="N52" s="140"/>
      <c r="O52" s="138">
        <f t="shared" si="22"/>
        <v>0</v>
      </c>
      <c r="P52" s="119"/>
    </row>
    <row r="53" spans="1:16" ht="21.95" customHeight="1" x14ac:dyDescent="0.25">
      <c r="A53" s="119"/>
      <c r="B53" s="299"/>
      <c r="C53" s="299"/>
      <c r="D53" s="299"/>
      <c r="E53" s="300"/>
      <c r="F53" s="137"/>
      <c r="G53" s="138"/>
      <c r="H53" s="138"/>
      <c r="I53" s="138"/>
      <c r="J53" s="138"/>
      <c r="K53" s="138"/>
      <c r="L53" s="138"/>
      <c r="M53" s="139"/>
      <c r="N53" s="140"/>
      <c r="O53" s="138">
        <f t="shared" si="22"/>
        <v>0</v>
      </c>
      <c r="P53" s="119"/>
    </row>
    <row r="54" spans="1:16" ht="21.95" customHeight="1" x14ac:dyDescent="0.25">
      <c r="A54" s="119"/>
      <c r="B54" s="299"/>
      <c r="C54" s="299"/>
      <c r="D54" s="299"/>
      <c r="E54" s="300" t="s">
        <v>656</v>
      </c>
      <c r="F54" s="300"/>
      <c r="G54" s="141">
        <f>SUM(G50:G53)</f>
        <v>0</v>
      </c>
      <c r="H54" s="141">
        <f t="shared" ref="H54:L54" si="23">SUM(H50:H53)</f>
        <v>0</v>
      </c>
      <c r="I54" s="141">
        <f t="shared" si="23"/>
        <v>0</v>
      </c>
      <c r="J54" s="141">
        <f t="shared" si="23"/>
        <v>0</v>
      </c>
      <c r="K54" s="141">
        <f t="shared" si="23"/>
        <v>0</v>
      </c>
      <c r="L54" s="141">
        <f t="shared" si="23"/>
        <v>0</v>
      </c>
      <c r="M54" s="142"/>
      <c r="N54" s="142"/>
      <c r="O54" s="141">
        <f t="shared" ref="O54" si="24">SUM(O50:O53)</f>
        <v>0</v>
      </c>
      <c r="P54" s="119"/>
    </row>
    <row r="55" spans="1:16" ht="21.95" customHeight="1" x14ac:dyDescent="0.25">
      <c r="A55" s="119"/>
      <c r="B55" s="299"/>
      <c r="C55" s="299"/>
      <c r="D55" s="299"/>
      <c r="E55" s="143" t="s">
        <v>401</v>
      </c>
      <c r="F55" s="137"/>
      <c r="G55" s="146"/>
      <c r="H55" s="146"/>
      <c r="I55" s="146"/>
      <c r="J55" s="146"/>
      <c r="K55" s="146"/>
      <c r="L55" s="146"/>
      <c r="M55" s="139"/>
      <c r="N55" s="140"/>
      <c r="O55" s="138">
        <f>N55*H55</f>
        <v>0</v>
      </c>
      <c r="P55" s="119"/>
    </row>
    <row r="56" spans="1:16" s="133" customFormat="1" ht="21.95" customHeight="1" x14ac:dyDescent="0.25">
      <c r="A56" s="132"/>
      <c r="B56" s="299"/>
      <c r="C56" s="299"/>
      <c r="D56" s="299"/>
      <c r="E56" s="302" t="s">
        <v>403</v>
      </c>
      <c r="F56" s="302"/>
      <c r="G56" s="144">
        <f>G44+G49+G54</f>
        <v>0</v>
      </c>
      <c r="H56" s="144">
        <f t="shared" ref="H56:L56" si="25">H44+H49+H54</f>
        <v>0</v>
      </c>
      <c r="I56" s="144">
        <f t="shared" si="25"/>
        <v>0</v>
      </c>
      <c r="J56" s="144">
        <f t="shared" si="25"/>
        <v>0</v>
      </c>
      <c r="K56" s="144">
        <f t="shared" si="25"/>
        <v>0</v>
      </c>
      <c r="L56" s="144">
        <f t="shared" si="25"/>
        <v>0</v>
      </c>
      <c r="M56" s="147"/>
      <c r="N56" s="145"/>
      <c r="O56" s="144">
        <f t="shared" ref="O56" si="26">O44+O49+O54</f>
        <v>0</v>
      </c>
      <c r="P56" s="132"/>
    </row>
    <row r="57" spans="1:16" ht="21.95" customHeight="1" x14ac:dyDescent="0.25">
      <c r="A57" s="119"/>
      <c r="B57" s="299" t="s">
        <v>498</v>
      </c>
      <c r="C57" s="299"/>
      <c r="D57" s="299"/>
      <c r="E57" s="300" t="s">
        <v>560</v>
      </c>
      <c r="F57" s="137"/>
      <c r="G57" s="138"/>
      <c r="H57" s="138"/>
      <c r="I57" s="138"/>
      <c r="J57" s="138"/>
      <c r="K57" s="138"/>
      <c r="L57" s="138"/>
      <c r="M57" s="139"/>
      <c r="N57" s="140"/>
      <c r="O57" s="138">
        <f>N57*H57</f>
        <v>0</v>
      </c>
      <c r="P57" s="119"/>
    </row>
    <row r="58" spans="1:16" ht="21.95" customHeight="1" x14ac:dyDescent="0.25">
      <c r="A58" s="119"/>
      <c r="B58" s="299"/>
      <c r="C58" s="299"/>
      <c r="D58" s="299"/>
      <c r="E58" s="300"/>
      <c r="F58" s="137"/>
      <c r="G58" s="138"/>
      <c r="H58" s="138"/>
      <c r="I58" s="138"/>
      <c r="J58" s="138"/>
      <c r="K58" s="138"/>
      <c r="L58" s="138"/>
      <c r="M58" s="139"/>
      <c r="N58" s="140"/>
      <c r="O58" s="138">
        <f t="shared" ref="O58" si="27">N58*H58</f>
        <v>0</v>
      </c>
      <c r="P58" s="119"/>
    </row>
    <row r="59" spans="1:16" ht="21.95" customHeight="1" x14ac:dyDescent="0.25">
      <c r="A59" s="119"/>
      <c r="B59" s="299"/>
      <c r="C59" s="299"/>
      <c r="D59" s="299"/>
      <c r="E59" s="300"/>
      <c r="F59" s="137"/>
      <c r="G59" s="138"/>
      <c r="H59" s="138"/>
      <c r="I59" s="138"/>
      <c r="J59" s="138"/>
      <c r="K59" s="138"/>
      <c r="L59" s="138"/>
      <c r="M59" s="139"/>
      <c r="N59" s="140"/>
      <c r="O59" s="138">
        <f>N59*H59</f>
        <v>0</v>
      </c>
      <c r="P59" s="119"/>
    </row>
    <row r="60" spans="1:16" ht="21.95" customHeight="1" x14ac:dyDescent="0.25">
      <c r="A60" s="119"/>
      <c r="B60" s="299"/>
      <c r="C60" s="299"/>
      <c r="D60" s="299"/>
      <c r="E60" s="300"/>
      <c r="F60" s="137"/>
      <c r="G60" s="138"/>
      <c r="H60" s="138"/>
      <c r="I60" s="138"/>
      <c r="J60" s="138"/>
      <c r="K60" s="138"/>
      <c r="L60" s="138"/>
      <c r="M60" s="139"/>
      <c r="N60" s="140"/>
      <c r="O60" s="138">
        <f>N60*H60</f>
        <v>0</v>
      </c>
      <c r="P60" s="119"/>
    </row>
    <row r="61" spans="1:16" ht="21.95" customHeight="1" x14ac:dyDescent="0.25">
      <c r="A61" s="119"/>
      <c r="B61" s="299"/>
      <c r="C61" s="299"/>
      <c r="D61" s="299"/>
      <c r="E61" s="300" t="s">
        <v>657</v>
      </c>
      <c r="F61" s="300"/>
      <c r="G61" s="141">
        <f>SUM(G57:G60)</f>
        <v>0</v>
      </c>
      <c r="H61" s="141">
        <f t="shared" ref="H61:L61" si="28">SUM(H57:H60)</f>
        <v>0</v>
      </c>
      <c r="I61" s="141">
        <f t="shared" si="28"/>
        <v>0</v>
      </c>
      <c r="J61" s="141">
        <f t="shared" si="28"/>
        <v>0</v>
      </c>
      <c r="K61" s="141">
        <f t="shared" si="28"/>
        <v>0</v>
      </c>
      <c r="L61" s="141">
        <f t="shared" si="28"/>
        <v>0</v>
      </c>
      <c r="M61" s="142"/>
      <c r="N61" s="142"/>
      <c r="O61" s="141">
        <f t="shared" ref="O61" si="29">SUM(O57:O60)</f>
        <v>0</v>
      </c>
      <c r="P61" s="119"/>
    </row>
    <row r="62" spans="1:16" ht="21.95" customHeight="1" x14ac:dyDescent="0.25">
      <c r="A62" s="119"/>
      <c r="B62" s="299"/>
      <c r="C62" s="299"/>
      <c r="D62" s="299"/>
      <c r="E62" s="300" t="s">
        <v>564</v>
      </c>
      <c r="F62" s="137"/>
      <c r="G62" s="138"/>
      <c r="H62" s="138"/>
      <c r="I62" s="138"/>
      <c r="J62" s="138"/>
      <c r="K62" s="138"/>
      <c r="L62" s="138"/>
      <c r="M62" s="139"/>
      <c r="N62" s="140"/>
      <c r="O62" s="138">
        <f t="shared" ref="O62:O65" si="30">N62*H62</f>
        <v>0</v>
      </c>
      <c r="P62" s="119"/>
    </row>
    <row r="63" spans="1:16" ht="21.95" customHeight="1" x14ac:dyDescent="0.25">
      <c r="A63" s="119"/>
      <c r="B63" s="299"/>
      <c r="C63" s="299"/>
      <c r="D63" s="299"/>
      <c r="E63" s="300"/>
      <c r="F63" s="137"/>
      <c r="G63" s="138"/>
      <c r="H63" s="138"/>
      <c r="I63" s="138"/>
      <c r="J63" s="138"/>
      <c r="K63" s="138"/>
      <c r="L63" s="138"/>
      <c r="M63" s="139"/>
      <c r="N63" s="140"/>
      <c r="O63" s="138">
        <f t="shared" si="30"/>
        <v>0</v>
      </c>
      <c r="P63" s="119"/>
    </row>
    <row r="64" spans="1:16" ht="21.95" customHeight="1" x14ac:dyDescent="0.25">
      <c r="A64" s="119"/>
      <c r="B64" s="299"/>
      <c r="C64" s="299"/>
      <c r="D64" s="299"/>
      <c r="E64" s="300"/>
      <c r="F64" s="137"/>
      <c r="G64" s="138"/>
      <c r="H64" s="138"/>
      <c r="I64" s="138"/>
      <c r="J64" s="138"/>
      <c r="K64" s="138"/>
      <c r="L64" s="138"/>
      <c r="M64" s="139"/>
      <c r="N64" s="140"/>
      <c r="O64" s="138">
        <f t="shared" si="30"/>
        <v>0</v>
      </c>
      <c r="P64" s="119"/>
    </row>
    <row r="65" spans="1:16" ht="21.95" customHeight="1" x14ac:dyDescent="0.25">
      <c r="A65" s="119"/>
      <c r="B65" s="299"/>
      <c r="C65" s="299"/>
      <c r="D65" s="299"/>
      <c r="E65" s="300"/>
      <c r="F65" s="137"/>
      <c r="G65" s="138"/>
      <c r="H65" s="138"/>
      <c r="I65" s="138"/>
      <c r="J65" s="138"/>
      <c r="K65" s="138"/>
      <c r="L65" s="138"/>
      <c r="M65" s="139"/>
      <c r="N65" s="140"/>
      <c r="O65" s="138">
        <f t="shared" si="30"/>
        <v>0</v>
      </c>
      <c r="P65" s="119"/>
    </row>
    <row r="66" spans="1:16" ht="21.95" customHeight="1" x14ac:dyDescent="0.25">
      <c r="A66" s="119"/>
      <c r="B66" s="299"/>
      <c r="C66" s="299"/>
      <c r="D66" s="299"/>
      <c r="E66" s="300" t="s">
        <v>570</v>
      </c>
      <c r="F66" s="300"/>
      <c r="G66" s="141">
        <f>SUM(G62:G65)</f>
        <v>0</v>
      </c>
      <c r="H66" s="141">
        <f t="shared" ref="H66:L66" si="31">SUM(H62:H65)</f>
        <v>0</v>
      </c>
      <c r="I66" s="141">
        <f t="shared" si="31"/>
        <v>0</v>
      </c>
      <c r="J66" s="141">
        <f t="shared" si="31"/>
        <v>0</v>
      </c>
      <c r="K66" s="141">
        <f t="shared" si="31"/>
        <v>0</v>
      </c>
      <c r="L66" s="141">
        <f t="shared" si="31"/>
        <v>0</v>
      </c>
      <c r="M66" s="142"/>
      <c r="N66" s="142"/>
      <c r="O66" s="141">
        <f t="shared" ref="O66" si="32">SUM(O62:O65)</f>
        <v>0</v>
      </c>
      <c r="P66" s="119"/>
    </row>
    <row r="67" spans="1:16" ht="21.95" customHeight="1" x14ac:dyDescent="0.25">
      <c r="A67" s="119"/>
      <c r="B67" s="299"/>
      <c r="C67" s="299"/>
      <c r="D67" s="299"/>
      <c r="E67" s="300" t="s">
        <v>565</v>
      </c>
      <c r="F67" s="137"/>
      <c r="G67" s="138"/>
      <c r="H67" s="138"/>
      <c r="I67" s="138"/>
      <c r="J67" s="138"/>
      <c r="K67" s="138"/>
      <c r="L67" s="138"/>
      <c r="M67" s="139"/>
      <c r="N67" s="140"/>
      <c r="O67" s="138">
        <f t="shared" ref="O67:O70" si="33">N67*H67</f>
        <v>0</v>
      </c>
      <c r="P67" s="119"/>
    </row>
    <row r="68" spans="1:16" ht="21.95" customHeight="1" x14ac:dyDescent="0.25">
      <c r="A68" s="119"/>
      <c r="B68" s="299"/>
      <c r="C68" s="299"/>
      <c r="D68" s="299"/>
      <c r="E68" s="300"/>
      <c r="F68" s="137"/>
      <c r="G68" s="138"/>
      <c r="H68" s="138"/>
      <c r="I68" s="138"/>
      <c r="J68" s="138"/>
      <c r="K68" s="138"/>
      <c r="L68" s="138"/>
      <c r="M68" s="139"/>
      <c r="N68" s="140"/>
      <c r="O68" s="138">
        <f t="shared" si="33"/>
        <v>0</v>
      </c>
      <c r="P68" s="119"/>
    </row>
    <row r="69" spans="1:16" ht="21.95" customHeight="1" x14ac:dyDescent="0.25">
      <c r="A69" s="119"/>
      <c r="B69" s="299"/>
      <c r="C69" s="299"/>
      <c r="D69" s="299"/>
      <c r="E69" s="300"/>
      <c r="F69" s="137"/>
      <c r="G69" s="138"/>
      <c r="H69" s="138"/>
      <c r="I69" s="138"/>
      <c r="J69" s="138"/>
      <c r="K69" s="138"/>
      <c r="L69" s="138"/>
      <c r="M69" s="139"/>
      <c r="N69" s="140"/>
      <c r="O69" s="138">
        <f t="shared" si="33"/>
        <v>0</v>
      </c>
      <c r="P69" s="119"/>
    </row>
    <row r="70" spans="1:16" ht="21.95" customHeight="1" x14ac:dyDescent="0.25">
      <c r="A70" s="119"/>
      <c r="B70" s="299"/>
      <c r="C70" s="299"/>
      <c r="D70" s="299"/>
      <c r="E70" s="300"/>
      <c r="F70" s="137"/>
      <c r="G70" s="138"/>
      <c r="H70" s="138"/>
      <c r="I70" s="138"/>
      <c r="J70" s="138"/>
      <c r="K70" s="138"/>
      <c r="L70" s="138"/>
      <c r="M70" s="139"/>
      <c r="N70" s="140"/>
      <c r="O70" s="138">
        <f t="shared" si="33"/>
        <v>0</v>
      </c>
      <c r="P70" s="119"/>
    </row>
    <row r="71" spans="1:16" ht="21.95" customHeight="1" x14ac:dyDescent="0.25">
      <c r="A71" s="119"/>
      <c r="B71" s="299"/>
      <c r="C71" s="299"/>
      <c r="D71" s="299"/>
      <c r="E71" s="300" t="s">
        <v>571</v>
      </c>
      <c r="F71" s="300"/>
      <c r="G71" s="141">
        <f>SUM(G67:G70)</f>
        <v>0</v>
      </c>
      <c r="H71" s="141">
        <f t="shared" ref="H71:L71" si="34">SUM(H67:H70)</f>
        <v>0</v>
      </c>
      <c r="I71" s="141">
        <f t="shared" si="34"/>
        <v>0</v>
      </c>
      <c r="J71" s="141">
        <f t="shared" si="34"/>
        <v>0</v>
      </c>
      <c r="K71" s="141">
        <f t="shared" si="34"/>
        <v>0</v>
      </c>
      <c r="L71" s="141">
        <f t="shared" si="34"/>
        <v>0</v>
      </c>
      <c r="M71" s="142"/>
      <c r="N71" s="142"/>
      <c r="O71" s="141">
        <f t="shared" ref="O71" si="35">SUM(O67:O70)</f>
        <v>0</v>
      </c>
      <c r="P71" s="119"/>
    </row>
    <row r="72" spans="1:16" ht="21.95" customHeight="1" x14ac:dyDescent="0.25">
      <c r="A72" s="119"/>
      <c r="B72" s="299"/>
      <c r="C72" s="299"/>
      <c r="D72" s="299"/>
      <c r="E72" s="143" t="s">
        <v>401</v>
      </c>
      <c r="F72" s="137"/>
      <c r="G72" s="146"/>
      <c r="H72" s="146"/>
      <c r="I72" s="146"/>
      <c r="J72" s="146"/>
      <c r="K72" s="146"/>
      <c r="L72" s="146"/>
      <c r="M72" s="139"/>
      <c r="N72" s="140"/>
      <c r="O72" s="138">
        <f>N72*H72</f>
        <v>0</v>
      </c>
      <c r="P72" s="119"/>
    </row>
    <row r="73" spans="1:16" s="133" customFormat="1" ht="21.95" customHeight="1" x14ac:dyDescent="0.25">
      <c r="A73" s="132"/>
      <c r="B73" s="299"/>
      <c r="C73" s="299"/>
      <c r="D73" s="299"/>
      <c r="E73" s="302" t="s">
        <v>404</v>
      </c>
      <c r="F73" s="302"/>
      <c r="G73" s="144">
        <f>G61+G66+G71</f>
        <v>0</v>
      </c>
      <c r="H73" s="144">
        <f t="shared" ref="H73:L73" si="36">H61+H66+H71</f>
        <v>0</v>
      </c>
      <c r="I73" s="144">
        <f t="shared" si="36"/>
        <v>0</v>
      </c>
      <c r="J73" s="144">
        <f t="shared" si="36"/>
        <v>0</v>
      </c>
      <c r="K73" s="144">
        <f t="shared" si="36"/>
        <v>0</v>
      </c>
      <c r="L73" s="144">
        <f t="shared" si="36"/>
        <v>0</v>
      </c>
      <c r="M73" s="147"/>
      <c r="N73" s="145"/>
      <c r="O73" s="144">
        <f t="shared" ref="O73" si="37">O61+O66+O71</f>
        <v>0</v>
      </c>
      <c r="P73" s="132"/>
    </row>
    <row r="74" spans="1:16" ht="21.95" customHeight="1" x14ac:dyDescent="0.25">
      <c r="A74" s="119"/>
      <c r="B74" s="299" t="s">
        <v>692</v>
      </c>
      <c r="C74" s="299"/>
      <c r="D74" s="299"/>
      <c r="E74" s="300" t="s">
        <v>560</v>
      </c>
      <c r="F74" s="137"/>
      <c r="G74" s="138"/>
      <c r="H74" s="138"/>
      <c r="I74" s="138"/>
      <c r="J74" s="138"/>
      <c r="K74" s="138"/>
      <c r="L74" s="138"/>
      <c r="M74" s="139"/>
      <c r="N74" s="140"/>
      <c r="O74" s="138">
        <f t="shared" ref="O74:O77" si="38">N74*H74</f>
        <v>0</v>
      </c>
      <c r="P74" s="119"/>
    </row>
    <row r="75" spans="1:16" ht="21.95" customHeight="1" x14ac:dyDescent="0.25">
      <c r="A75" s="119"/>
      <c r="B75" s="299"/>
      <c r="C75" s="299"/>
      <c r="D75" s="299"/>
      <c r="E75" s="300"/>
      <c r="F75" s="137"/>
      <c r="G75" s="138"/>
      <c r="H75" s="138"/>
      <c r="I75" s="138"/>
      <c r="J75" s="138"/>
      <c r="K75" s="138"/>
      <c r="L75" s="138"/>
      <c r="M75" s="139"/>
      <c r="N75" s="140"/>
      <c r="O75" s="138">
        <f t="shared" si="38"/>
        <v>0</v>
      </c>
      <c r="P75" s="119"/>
    </row>
    <row r="76" spans="1:16" ht="21.95" customHeight="1" x14ac:dyDescent="0.25">
      <c r="A76" s="119"/>
      <c r="B76" s="299"/>
      <c r="C76" s="299"/>
      <c r="D76" s="299"/>
      <c r="E76" s="300"/>
      <c r="F76" s="137"/>
      <c r="G76" s="138"/>
      <c r="H76" s="138"/>
      <c r="I76" s="138"/>
      <c r="J76" s="138"/>
      <c r="K76" s="138"/>
      <c r="L76" s="138"/>
      <c r="M76" s="139"/>
      <c r="N76" s="140"/>
      <c r="O76" s="138">
        <f t="shared" si="38"/>
        <v>0</v>
      </c>
      <c r="P76" s="119"/>
    </row>
    <row r="77" spans="1:16" ht="21.95" customHeight="1" x14ac:dyDescent="0.25">
      <c r="A77" s="119"/>
      <c r="B77" s="299"/>
      <c r="C77" s="299"/>
      <c r="D77" s="299"/>
      <c r="E77" s="300"/>
      <c r="F77" s="137"/>
      <c r="G77" s="138"/>
      <c r="H77" s="138"/>
      <c r="I77" s="138"/>
      <c r="J77" s="138"/>
      <c r="K77" s="138"/>
      <c r="L77" s="138"/>
      <c r="M77" s="139"/>
      <c r="N77" s="140"/>
      <c r="O77" s="138">
        <f t="shared" si="38"/>
        <v>0</v>
      </c>
      <c r="P77" s="119"/>
    </row>
    <row r="78" spans="1:16" ht="21.95" customHeight="1" x14ac:dyDescent="0.25">
      <c r="A78" s="119"/>
      <c r="B78" s="299"/>
      <c r="C78" s="299"/>
      <c r="D78" s="299"/>
      <c r="E78" s="300" t="s">
        <v>572</v>
      </c>
      <c r="F78" s="300"/>
      <c r="G78" s="141">
        <f>SUM(G74:G77)</f>
        <v>0</v>
      </c>
      <c r="H78" s="141">
        <f t="shared" ref="H78:L78" si="39">SUM(H74:H77)</f>
        <v>0</v>
      </c>
      <c r="I78" s="141">
        <f t="shared" si="39"/>
        <v>0</v>
      </c>
      <c r="J78" s="141">
        <f t="shared" si="39"/>
        <v>0</v>
      </c>
      <c r="K78" s="141">
        <f t="shared" si="39"/>
        <v>0</v>
      </c>
      <c r="L78" s="141">
        <f t="shared" si="39"/>
        <v>0</v>
      </c>
      <c r="M78" s="142"/>
      <c r="N78" s="142"/>
      <c r="O78" s="141">
        <f t="shared" ref="O78" si="40">SUM(O74:O77)</f>
        <v>0</v>
      </c>
      <c r="P78" s="119"/>
    </row>
    <row r="79" spans="1:16" ht="21.95" customHeight="1" x14ac:dyDescent="0.25">
      <c r="A79" s="119"/>
      <c r="B79" s="299"/>
      <c r="C79" s="299"/>
      <c r="D79" s="299"/>
      <c r="E79" s="300" t="s">
        <v>564</v>
      </c>
      <c r="F79" s="137"/>
      <c r="G79" s="138"/>
      <c r="H79" s="138"/>
      <c r="I79" s="138"/>
      <c r="J79" s="138"/>
      <c r="K79" s="138"/>
      <c r="L79" s="138"/>
      <c r="M79" s="139"/>
      <c r="N79" s="140"/>
      <c r="O79" s="138">
        <f t="shared" ref="O79:O82" si="41">N79*H79</f>
        <v>0</v>
      </c>
      <c r="P79" s="119"/>
    </row>
    <row r="80" spans="1:16" ht="21.95" customHeight="1" x14ac:dyDescent="0.25">
      <c r="A80" s="119"/>
      <c r="B80" s="299"/>
      <c r="C80" s="299"/>
      <c r="D80" s="299"/>
      <c r="E80" s="300"/>
      <c r="F80" s="137"/>
      <c r="G80" s="138"/>
      <c r="H80" s="138"/>
      <c r="I80" s="138"/>
      <c r="J80" s="138"/>
      <c r="K80" s="138"/>
      <c r="L80" s="138"/>
      <c r="M80" s="139"/>
      <c r="N80" s="140"/>
      <c r="O80" s="138">
        <f t="shared" si="41"/>
        <v>0</v>
      </c>
      <c r="P80" s="119"/>
    </row>
    <row r="81" spans="1:16" ht="21.95" customHeight="1" x14ac:dyDescent="0.25">
      <c r="A81" s="119"/>
      <c r="B81" s="299"/>
      <c r="C81" s="299"/>
      <c r="D81" s="299"/>
      <c r="E81" s="300"/>
      <c r="F81" s="137"/>
      <c r="G81" s="138"/>
      <c r="H81" s="138"/>
      <c r="I81" s="138"/>
      <c r="J81" s="138"/>
      <c r="K81" s="138"/>
      <c r="L81" s="138"/>
      <c r="M81" s="139"/>
      <c r="N81" s="140"/>
      <c r="O81" s="138">
        <f t="shared" si="41"/>
        <v>0</v>
      </c>
      <c r="P81" s="119"/>
    </row>
    <row r="82" spans="1:16" ht="21.95" customHeight="1" x14ac:dyDescent="0.25">
      <c r="A82" s="119"/>
      <c r="B82" s="299"/>
      <c r="C82" s="299"/>
      <c r="D82" s="299"/>
      <c r="E82" s="300"/>
      <c r="F82" s="137"/>
      <c r="G82" s="138"/>
      <c r="H82" s="138"/>
      <c r="I82" s="138"/>
      <c r="J82" s="138"/>
      <c r="K82" s="138"/>
      <c r="L82" s="138"/>
      <c r="M82" s="139"/>
      <c r="N82" s="140"/>
      <c r="O82" s="138">
        <f t="shared" si="41"/>
        <v>0</v>
      </c>
      <c r="P82" s="119"/>
    </row>
    <row r="83" spans="1:16" ht="21.95" customHeight="1" x14ac:dyDescent="0.25">
      <c r="A83" s="119"/>
      <c r="B83" s="299"/>
      <c r="C83" s="299"/>
      <c r="D83" s="299"/>
      <c r="E83" s="300" t="s">
        <v>573</v>
      </c>
      <c r="F83" s="300"/>
      <c r="G83" s="141">
        <f>SUM(G79:G82)</f>
        <v>0</v>
      </c>
      <c r="H83" s="141">
        <f t="shared" ref="H83:L83" si="42">SUM(H79:H82)</f>
        <v>0</v>
      </c>
      <c r="I83" s="141">
        <f t="shared" si="42"/>
        <v>0</v>
      </c>
      <c r="J83" s="141">
        <f t="shared" si="42"/>
        <v>0</v>
      </c>
      <c r="K83" s="141">
        <f t="shared" si="42"/>
        <v>0</v>
      </c>
      <c r="L83" s="141">
        <f t="shared" si="42"/>
        <v>0</v>
      </c>
      <c r="M83" s="142"/>
      <c r="N83" s="142"/>
      <c r="O83" s="141">
        <f t="shared" ref="O83" si="43">SUM(O79:O82)</f>
        <v>0</v>
      </c>
      <c r="P83" s="119"/>
    </row>
    <row r="84" spans="1:16" ht="21.95" customHeight="1" x14ac:dyDescent="0.25">
      <c r="A84" s="119"/>
      <c r="B84" s="299"/>
      <c r="C84" s="299"/>
      <c r="D84" s="299"/>
      <c r="E84" s="300" t="s">
        <v>565</v>
      </c>
      <c r="F84" s="137"/>
      <c r="G84" s="138"/>
      <c r="H84" s="138"/>
      <c r="I84" s="138"/>
      <c r="J84" s="138"/>
      <c r="K84" s="138"/>
      <c r="L84" s="138"/>
      <c r="M84" s="139"/>
      <c r="N84" s="140"/>
      <c r="O84" s="138">
        <f t="shared" ref="O84:O86" si="44">N84*H84</f>
        <v>0</v>
      </c>
      <c r="P84" s="119"/>
    </row>
    <row r="85" spans="1:16" ht="21.95" customHeight="1" x14ac:dyDescent="0.25">
      <c r="A85" s="119"/>
      <c r="B85" s="299"/>
      <c r="C85" s="299"/>
      <c r="D85" s="299"/>
      <c r="E85" s="300"/>
      <c r="F85" s="137"/>
      <c r="G85" s="138"/>
      <c r="H85" s="138"/>
      <c r="I85" s="138"/>
      <c r="J85" s="138"/>
      <c r="K85" s="138"/>
      <c r="L85" s="138"/>
      <c r="M85" s="139"/>
      <c r="N85" s="140"/>
      <c r="O85" s="138">
        <f t="shared" si="44"/>
        <v>0</v>
      </c>
      <c r="P85" s="119"/>
    </row>
    <row r="86" spans="1:16" ht="21.95" customHeight="1" x14ac:dyDescent="0.25">
      <c r="A86" s="119"/>
      <c r="B86" s="299"/>
      <c r="C86" s="299"/>
      <c r="D86" s="299"/>
      <c r="E86" s="300"/>
      <c r="F86" s="137"/>
      <c r="G86" s="138"/>
      <c r="H86" s="138"/>
      <c r="I86" s="138"/>
      <c r="J86" s="138"/>
      <c r="K86" s="138"/>
      <c r="L86" s="138"/>
      <c r="M86" s="139"/>
      <c r="N86" s="140"/>
      <c r="O86" s="138">
        <f t="shared" si="44"/>
        <v>0</v>
      </c>
      <c r="P86" s="119"/>
    </row>
    <row r="87" spans="1:16" ht="21.95" customHeight="1" x14ac:dyDescent="0.25">
      <c r="A87" s="119"/>
      <c r="B87" s="299"/>
      <c r="C87" s="299"/>
      <c r="D87" s="299"/>
      <c r="E87" s="300"/>
      <c r="F87" s="137"/>
      <c r="G87" s="138"/>
      <c r="H87" s="138"/>
      <c r="I87" s="138"/>
      <c r="J87" s="138"/>
      <c r="K87" s="138"/>
      <c r="L87" s="138"/>
      <c r="M87" s="139"/>
      <c r="N87" s="140"/>
      <c r="O87" s="138">
        <f>N87*H87</f>
        <v>0</v>
      </c>
      <c r="P87" s="119"/>
    </row>
    <row r="88" spans="1:16" ht="21.95" customHeight="1" x14ac:dyDescent="0.25">
      <c r="A88" s="119"/>
      <c r="B88" s="299"/>
      <c r="C88" s="299"/>
      <c r="D88" s="299"/>
      <c r="E88" s="300" t="s">
        <v>574</v>
      </c>
      <c r="F88" s="300"/>
      <c r="G88" s="141">
        <f>SUM(G84:G87)</f>
        <v>0</v>
      </c>
      <c r="H88" s="141">
        <f t="shared" ref="H88:L88" si="45">SUM(H84:H87)</f>
        <v>0</v>
      </c>
      <c r="I88" s="141">
        <f t="shared" si="45"/>
        <v>0</v>
      </c>
      <c r="J88" s="141">
        <f t="shared" si="45"/>
        <v>0</v>
      </c>
      <c r="K88" s="141">
        <f t="shared" si="45"/>
        <v>0</v>
      </c>
      <c r="L88" s="141">
        <f t="shared" si="45"/>
        <v>0</v>
      </c>
      <c r="M88" s="142"/>
      <c r="N88" s="142"/>
      <c r="O88" s="141">
        <f t="shared" ref="O88" si="46">SUM(O84:O87)</f>
        <v>0</v>
      </c>
      <c r="P88" s="119"/>
    </row>
    <row r="89" spans="1:16" ht="21.95" customHeight="1" x14ac:dyDescent="0.25">
      <c r="A89" s="119"/>
      <c r="B89" s="299"/>
      <c r="C89" s="299"/>
      <c r="D89" s="299"/>
      <c r="E89" s="143" t="s">
        <v>401</v>
      </c>
      <c r="F89" s="137"/>
      <c r="G89" s="146"/>
      <c r="H89" s="146"/>
      <c r="I89" s="146"/>
      <c r="J89" s="146"/>
      <c r="K89" s="146"/>
      <c r="L89" s="146"/>
      <c r="M89" s="139"/>
      <c r="N89" s="140"/>
      <c r="O89" s="138">
        <f>N89*H89</f>
        <v>0</v>
      </c>
      <c r="P89" s="119"/>
    </row>
    <row r="90" spans="1:16" s="133" customFormat="1" ht="21.95" customHeight="1" x14ac:dyDescent="0.25">
      <c r="A90" s="132"/>
      <c r="B90" s="299"/>
      <c r="C90" s="299"/>
      <c r="D90" s="299"/>
      <c r="E90" s="302" t="s">
        <v>405</v>
      </c>
      <c r="F90" s="302"/>
      <c r="G90" s="144">
        <f>G78+G83+G88</f>
        <v>0</v>
      </c>
      <c r="H90" s="144">
        <f t="shared" ref="H90:L90" si="47">H78+H83+H88</f>
        <v>0</v>
      </c>
      <c r="I90" s="144">
        <f t="shared" si="47"/>
        <v>0</v>
      </c>
      <c r="J90" s="144">
        <f t="shared" si="47"/>
        <v>0</v>
      </c>
      <c r="K90" s="144">
        <f t="shared" si="47"/>
        <v>0</v>
      </c>
      <c r="L90" s="144">
        <f t="shared" si="47"/>
        <v>0</v>
      </c>
      <c r="M90" s="147"/>
      <c r="N90" s="145"/>
      <c r="O90" s="144">
        <f t="shared" ref="O90" si="48">O78+O83+O88</f>
        <v>0</v>
      </c>
      <c r="P90" s="132"/>
    </row>
    <row r="91" spans="1:16" ht="21.95" customHeight="1" x14ac:dyDescent="0.25">
      <c r="A91" s="119"/>
      <c r="B91" s="299" t="s">
        <v>693</v>
      </c>
      <c r="C91" s="299"/>
      <c r="D91" s="299"/>
      <c r="E91" s="300" t="s">
        <v>560</v>
      </c>
      <c r="F91" s="137"/>
      <c r="G91" s="138"/>
      <c r="H91" s="138"/>
      <c r="I91" s="138"/>
      <c r="J91" s="138"/>
      <c r="K91" s="138"/>
      <c r="L91" s="138"/>
      <c r="M91" s="139"/>
      <c r="N91" s="140"/>
      <c r="O91" s="138">
        <f t="shared" ref="O91:O94" si="49">N91*H91</f>
        <v>0</v>
      </c>
      <c r="P91" s="119"/>
    </row>
    <row r="92" spans="1:16" ht="21.95" customHeight="1" x14ac:dyDescent="0.25">
      <c r="A92" s="119"/>
      <c r="B92" s="299"/>
      <c r="C92" s="299"/>
      <c r="D92" s="299"/>
      <c r="E92" s="300"/>
      <c r="F92" s="137"/>
      <c r="G92" s="138"/>
      <c r="H92" s="138"/>
      <c r="I92" s="138"/>
      <c r="J92" s="138"/>
      <c r="K92" s="138"/>
      <c r="L92" s="138"/>
      <c r="M92" s="139"/>
      <c r="N92" s="140"/>
      <c r="O92" s="138">
        <f t="shared" si="49"/>
        <v>0</v>
      </c>
      <c r="P92" s="119"/>
    </row>
    <row r="93" spans="1:16" ht="21.95" customHeight="1" x14ac:dyDescent="0.25">
      <c r="A93" s="119"/>
      <c r="B93" s="299"/>
      <c r="C93" s="299"/>
      <c r="D93" s="299"/>
      <c r="E93" s="300"/>
      <c r="F93" s="137"/>
      <c r="G93" s="138"/>
      <c r="H93" s="138"/>
      <c r="I93" s="138"/>
      <c r="J93" s="138"/>
      <c r="K93" s="138"/>
      <c r="L93" s="138"/>
      <c r="M93" s="139"/>
      <c r="N93" s="140"/>
      <c r="O93" s="138">
        <f t="shared" si="49"/>
        <v>0</v>
      </c>
      <c r="P93" s="119"/>
    </row>
    <row r="94" spans="1:16" ht="21.95" customHeight="1" x14ac:dyDescent="0.25">
      <c r="A94" s="119"/>
      <c r="B94" s="299"/>
      <c r="C94" s="299"/>
      <c r="D94" s="299"/>
      <c r="E94" s="300"/>
      <c r="F94" s="137"/>
      <c r="G94" s="138"/>
      <c r="H94" s="138"/>
      <c r="I94" s="138"/>
      <c r="J94" s="138"/>
      <c r="K94" s="138"/>
      <c r="L94" s="138"/>
      <c r="M94" s="139"/>
      <c r="N94" s="140"/>
      <c r="O94" s="138">
        <f t="shared" si="49"/>
        <v>0</v>
      </c>
      <c r="P94" s="119"/>
    </row>
    <row r="95" spans="1:16" ht="21.95" customHeight="1" x14ac:dyDescent="0.25">
      <c r="A95" s="119"/>
      <c r="B95" s="299"/>
      <c r="C95" s="299"/>
      <c r="D95" s="299"/>
      <c r="E95" s="300" t="s">
        <v>575</v>
      </c>
      <c r="F95" s="300"/>
      <c r="G95" s="141">
        <f>SUM(G91:G94)</f>
        <v>0</v>
      </c>
      <c r="H95" s="141">
        <f t="shared" ref="H95:L95" si="50">SUM(H91:H94)</f>
        <v>0</v>
      </c>
      <c r="I95" s="141">
        <f t="shared" si="50"/>
        <v>0</v>
      </c>
      <c r="J95" s="141">
        <f t="shared" si="50"/>
        <v>0</v>
      </c>
      <c r="K95" s="141">
        <f t="shared" si="50"/>
        <v>0</v>
      </c>
      <c r="L95" s="141">
        <f t="shared" si="50"/>
        <v>0</v>
      </c>
      <c r="M95" s="142"/>
      <c r="N95" s="142"/>
      <c r="O95" s="141">
        <f t="shared" ref="O95" si="51">SUM(O91:O94)</f>
        <v>0</v>
      </c>
      <c r="P95" s="119"/>
    </row>
    <row r="96" spans="1:16" ht="21.95" customHeight="1" x14ac:dyDescent="0.25">
      <c r="A96" s="119"/>
      <c r="B96" s="299"/>
      <c r="C96" s="299"/>
      <c r="D96" s="299"/>
      <c r="E96" s="300" t="s">
        <v>564</v>
      </c>
      <c r="F96" s="137"/>
      <c r="G96" s="138"/>
      <c r="H96" s="138"/>
      <c r="I96" s="138"/>
      <c r="J96" s="138"/>
      <c r="K96" s="138"/>
      <c r="L96" s="138"/>
      <c r="M96" s="139"/>
      <c r="N96" s="140"/>
      <c r="O96" s="138">
        <f t="shared" ref="O96:O99" si="52">N96*H96</f>
        <v>0</v>
      </c>
      <c r="P96" s="119"/>
    </row>
    <row r="97" spans="1:16" ht="21.95" customHeight="1" x14ac:dyDescent="0.25">
      <c r="A97" s="119"/>
      <c r="B97" s="299"/>
      <c r="C97" s="299"/>
      <c r="D97" s="299"/>
      <c r="E97" s="300"/>
      <c r="F97" s="137"/>
      <c r="G97" s="138"/>
      <c r="H97" s="138"/>
      <c r="I97" s="138"/>
      <c r="J97" s="138"/>
      <c r="K97" s="138"/>
      <c r="L97" s="138"/>
      <c r="M97" s="139"/>
      <c r="N97" s="140"/>
      <c r="O97" s="138">
        <f t="shared" si="52"/>
        <v>0</v>
      </c>
      <c r="P97" s="119"/>
    </row>
    <row r="98" spans="1:16" ht="21.95" customHeight="1" x14ac:dyDescent="0.25">
      <c r="A98" s="119"/>
      <c r="B98" s="299"/>
      <c r="C98" s="299"/>
      <c r="D98" s="299"/>
      <c r="E98" s="300"/>
      <c r="F98" s="137"/>
      <c r="G98" s="138"/>
      <c r="H98" s="138"/>
      <c r="I98" s="138"/>
      <c r="J98" s="138"/>
      <c r="K98" s="138"/>
      <c r="L98" s="138"/>
      <c r="M98" s="139"/>
      <c r="N98" s="140"/>
      <c r="O98" s="138">
        <f t="shared" si="52"/>
        <v>0</v>
      </c>
      <c r="P98" s="119"/>
    </row>
    <row r="99" spans="1:16" ht="21.95" customHeight="1" x14ac:dyDescent="0.25">
      <c r="A99" s="119"/>
      <c r="B99" s="299"/>
      <c r="C99" s="299"/>
      <c r="D99" s="299"/>
      <c r="E99" s="300"/>
      <c r="F99" s="137"/>
      <c r="G99" s="138"/>
      <c r="H99" s="138"/>
      <c r="I99" s="138"/>
      <c r="J99" s="138"/>
      <c r="K99" s="138"/>
      <c r="L99" s="138"/>
      <c r="M99" s="139"/>
      <c r="N99" s="140"/>
      <c r="O99" s="138">
        <f t="shared" si="52"/>
        <v>0</v>
      </c>
      <c r="P99" s="119"/>
    </row>
    <row r="100" spans="1:16" ht="21.95" customHeight="1" x14ac:dyDescent="0.25">
      <c r="A100" s="119"/>
      <c r="B100" s="299"/>
      <c r="C100" s="299"/>
      <c r="D100" s="299"/>
      <c r="E100" s="300" t="s">
        <v>576</v>
      </c>
      <c r="F100" s="300"/>
      <c r="G100" s="141">
        <f>SUM(G96:G99)</f>
        <v>0</v>
      </c>
      <c r="H100" s="141">
        <f t="shared" ref="H100:L100" si="53">SUM(H96:H99)</f>
        <v>0</v>
      </c>
      <c r="I100" s="141">
        <f t="shared" si="53"/>
        <v>0</v>
      </c>
      <c r="J100" s="141">
        <f t="shared" si="53"/>
        <v>0</v>
      </c>
      <c r="K100" s="141">
        <f t="shared" si="53"/>
        <v>0</v>
      </c>
      <c r="L100" s="141">
        <f t="shared" si="53"/>
        <v>0</v>
      </c>
      <c r="M100" s="142"/>
      <c r="N100" s="142"/>
      <c r="O100" s="141">
        <f t="shared" ref="O100" si="54">SUM(O96:O99)</f>
        <v>0</v>
      </c>
      <c r="P100" s="119"/>
    </row>
    <row r="101" spans="1:16" ht="21.95" customHeight="1" x14ac:dyDescent="0.25">
      <c r="A101" s="119"/>
      <c r="B101" s="299"/>
      <c r="C101" s="299"/>
      <c r="D101" s="299"/>
      <c r="E101" s="300" t="s">
        <v>565</v>
      </c>
      <c r="F101" s="137"/>
      <c r="G101" s="138"/>
      <c r="H101" s="138"/>
      <c r="I101" s="138"/>
      <c r="J101" s="138"/>
      <c r="K101" s="138"/>
      <c r="L101" s="138"/>
      <c r="M101" s="139"/>
      <c r="N101" s="140"/>
      <c r="O101" s="138">
        <f t="shared" ref="O101:O104" si="55">N101*H101</f>
        <v>0</v>
      </c>
      <c r="P101" s="119"/>
    </row>
    <row r="102" spans="1:16" ht="21.95" customHeight="1" x14ac:dyDescent="0.25">
      <c r="A102" s="119"/>
      <c r="B102" s="299"/>
      <c r="C102" s="299"/>
      <c r="D102" s="299"/>
      <c r="E102" s="300"/>
      <c r="F102" s="137"/>
      <c r="G102" s="138"/>
      <c r="H102" s="138"/>
      <c r="I102" s="138"/>
      <c r="J102" s="138"/>
      <c r="K102" s="138"/>
      <c r="L102" s="138"/>
      <c r="M102" s="139"/>
      <c r="N102" s="140"/>
      <c r="O102" s="138">
        <f t="shared" si="55"/>
        <v>0</v>
      </c>
      <c r="P102" s="119"/>
    </row>
    <row r="103" spans="1:16" ht="21.95" customHeight="1" x14ac:dyDescent="0.25">
      <c r="A103" s="119"/>
      <c r="B103" s="299"/>
      <c r="C103" s="299"/>
      <c r="D103" s="299"/>
      <c r="E103" s="300"/>
      <c r="F103" s="137"/>
      <c r="G103" s="138"/>
      <c r="H103" s="138"/>
      <c r="I103" s="138"/>
      <c r="J103" s="138"/>
      <c r="K103" s="138"/>
      <c r="L103" s="138"/>
      <c r="M103" s="139"/>
      <c r="N103" s="140"/>
      <c r="O103" s="138">
        <f t="shared" si="55"/>
        <v>0</v>
      </c>
      <c r="P103" s="119"/>
    </row>
    <row r="104" spans="1:16" ht="21.95" customHeight="1" x14ac:dyDescent="0.25">
      <c r="A104" s="119"/>
      <c r="B104" s="299"/>
      <c r="C104" s="299"/>
      <c r="D104" s="299"/>
      <c r="E104" s="300"/>
      <c r="F104" s="137"/>
      <c r="G104" s="138"/>
      <c r="H104" s="138"/>
      <c r="I104" s="138"/>
      <c r="J104" s="138"/>
      <c r="K104" s="138"/>
      <c r="L104" s="138"/>
      <c r="M104" s="139"/>
      <c r="N104" s="140"/>
      <c r="O104" s="138">
        <f t="shared" si="55"/>
        <v>0</v>
      </c>
      <c r="P104" s="119"/>
    </row>
    <row r="105" spans="1:16" ht="21.95" customHeight="1" x14ac:dyDescent="0.25">
      <c r="A105" s="119"/>
      <c r="B105" s="299"/>
      <c r="C105" s="299"/>
      <c r="D105" s="299"/>
      <c r="E105" s="300" t="s">
        <v>577</v>
      </c>
      <c r="F105" s="300"/>
      <c r="G105" s="141">
        <f>SUM(G101:G104)</f>
        <v>0</v>
      </c>
      <c r="H105" s="141">
        <f t="shared" ref="H105:L105" si="56">SUM(H101:H104)</f>
        <v>0</v>
      </c>
      <c r="I105" s="141">
        <f t="shared" si="56"/>
        <v>0</v>
      </c>
      <c r="J105" s="141">
        <f t="shared" si="56"/>
        <v>0</v>
      </c>
      <c r="K105" s="141">
        <f t="shared" si="56"/>
        <v>0</v>
      </c>
      <c r="L105" s="141">
        <f t="shared" si="56"/>
        <v>0</v>
      </c>
      <c r="M105" s="142"/>
      <c r="N105" s="142"/>
      <c r="O105" s="141">
        <f t="shared" ref="O105" si="57">SUM(O101:O104)</f>
        <v>0</v>
      </c>
      <c r="P105" s="119"/>
    </row>
    <row r="106" spans="1:16" ht="21.95" customHeight="1" x14ac:dyDescent="0.25">
      <c r="A106" s="119"/>
      <c r="B106" s="299"/>
      <c r="C106" s="299"/>
      <c r="D106" s="299"/>
      <c r="E106" s="143" t="s">
        <v>401</v>
      </c>
      <c r="F106" s="137"/>
      <c r="G106" s="146"/>
      <c r="H106" s="146"/>
      <c r="I106" s="146"/>
      <c r="J106" s="146"/>
      <c r="K106" s="146"/>
      <c r="L106" s="146"/>
      <c r="M106" s="139"/>
      <c r="N106" s="140"/>
      <c r="O106" s="138">
        <f t="shared" ref="O106" si="58">N106*H106</f>
        <v>0</v>
      </c>
      <c r="P106" s="119"/>
    </row>
    <row r="107" spans="1:16" s="133" customFormat="1" ht="21.95" customHeight="1" x14ac:dyDescent="0.25">
      <c r="A107" s="132"/>
      <c r="B107" s="299"/>
      <c r="C107" s="299"/>
      <c r="D107" s="299"/>
      <c r="E107" s="302" t="s">
        <v>406</v>
      </c>
      <c r="F107" s="302"/>
      <c r="G107" s="144">
        <f>G95+G100+G105</f>
        <v>0</v>
      </c>
      <c r="H107" s="144">
        <f t="shared" ref="H107:L107" si="59">H95+H100+H105</f>
        <v>0</v>
      </c>
      <c r="I107" s="144">
        <f t="shared" si="59"/>
        <v>0</v>
      </c>
      <c r="J107" s="144">
        <f t="shared" si="59"/>
        <v>0</v>
      </c>
      <c r="K107" s="144">
        <f t="shared" si="59"/>
        <v>0</v>
      </c>
      <c r="L107" s="144">
        <f t="shared" si="59"/>
        <v>0</v>
      </c>
      <c r="M107" s="147"/>
      <c r="N107" s="145"/>
      <c r="O107" s="144">
        <f t="shared" ref="O107" si="60">O95+O100+O105</f>
        <v>0</v>
      </c>
      <c r="P107" s="132"/>
    </row>
    <row r="108" spans="1:16" ht="21.95" customHeight="1" x14ac:dyDescent="0.25">
      <c r="A108" s="119"/>
      <c r="B108" s="299" t="s">
        <v>694</v>
      </c>
      <c r="C108" s="299"/>
      <c r="D108" s="299"/>
      <c r="E108" s="300" t="s">
        <v>560</v>
      </c>
      <c r="F108" s="137"/>
      <c r="G108" s="138"/>
      <c r="H108" s="138"/>
      <c r="I108" s="138"/>
      <c r="J108" s="138"/>
      <c r="K108" s="138"/>
      <c r="L108" s="138"/>
      <c r="M108" s="139"/>
      <c r="N108" s="140"/>
      <c r="O108" s="138">
        <f t="shared" ref="O108:O111" si="61">N108*H108</f>
        <v>0</v>
      </c>
      <c r="P108" s="119"/>
    </row>
    <row r="109" spans="1:16" ht="21.95" customHeight="1" x14ac:dyDescent="0.25">
      <c r="A109" s="119"/>
      <c r="B109" s="299"/>
      <c r="C109" s="299"/>
      <c r="D109" s="299"/>
      <c r="E109" s="300"/>
      <c r="F109" s="137"/>
      <c r="G109" s="138"/>
      <c r="H109" s="138"/>
      <c r="I109" s="138"/>
      <c r="J109" s="138"/>
      <c r="K109" s="138"/>
      <c r="L109" s="138"/>
      <c r="M109" s="139"/>
      <c r="N109" s="140"/>
      <c r="O109" s="138">
        <f t="shared" si="61"/>
        <v>0</v>
      </c>
      <c r="P109" s="119"/>
    </row>
    <row r="110" spans="1:16" ht="21.95" customHeight="1" x14ac:dyDescent="0.25">
      <c r="A110" s="119"/>
      <c r="B110" s="299"/>
      <c r="C110" s="299"/>
      <c r="D110" s="299"/>
      <c r="E110" s="300"/>
      <c r="F110" s="137"/>
      <c r="G110" s="138"/>
      <c r="H110" s="138"/>
      <c r="I110" s="138"/>
      <c r="J110" s="138"/>
      <c r="K110" s="138"/>
      <c r="L110" s="138"/>
      <c r="M110" s="139"/>
      <c r="N110" s="140"/>
      <c r="O110" s="138">
        <f t="shared" si="61"/>
        <v>0</v>
      </c>
      <c r="P110" s="119"/>
    </row>
    <row r="111" spans="1:16" ht="21.95" customHeight="1" x14ac:dyDescent="0.25">
      <c r="A111" s="119"/>
      <c r="B111" s="299"/>
      <c r="C111" s="299"/>
      <c r="D111" s="299"/>
      <c r="E111" s="300"/>
      <c r="F111" s="137"/>
      <c r="G111" s="138"/>
      <c r="H111" s="138"/>
      <c r="I111" s="138"/>
      <c r="J111" s="138"/>
      <c r="K111" s="138"/>
      <c r="L111" s="138"/>
      <c r="M111" s="139"/>
      <c r="N111" s="140"/>
      <c r="O111" s="138">
        <f t="shared" si="61"/>
        <v>0</v>
      </c>
      <c r="P111" s="119"/>
    </row>
    <row r="112" spans="1:16" ht="21.95" customHeight="1" x14ac:dyDescent="0.25">
      <c r="A112" s="119"/>
      <c r="B112" s="299"/>
      <c r="C112" s="299"/>
      <c r="D112" s="299"/>
      <c r="E112" s="300" t="s">
        <v>578</v>
      </c>
      <c r="F112" s="300"/>
      <c r="G112" s="141">
        <f>SUM(G108:G111)</f>
        <v>0</v>
      </c>
      <c r="H112" s="141">
        <f t="shared" ref="H112:L112" si="62">SUM(H108:H111)</f>
        <v>0</v>
      </c>
      <c r="I112" s="141">
        <f t="shared" si="62"/>
        <v>0</v>
      </c>
      <c r="J112" s="141">
        <f t="shared" si="62"/>
        <v>0</v>
      </c>
      <c r="K112" s="141">
        <f t="shared" si="62"/>
        <v>0</v>
      </c>
      <c r="L112" s="141">
        <f t="shared" si="62"/>
        <v>0</v>
      </c>
      <c r="M112" s="193"/>
      <c r="N112" s="142"/>
      <c r="O112" s="141">
        <f t="shared" ref="O112" si="63">SUM(O108:O111)</f>
        <v>0</v>
      </c>
      <c r="P112" s="119"/>
    </row>
    <row r="113" spans="1:16" ht="21.95" customHeight="1" x14ac:dyDescent="0.25">
      <c r="A113" s="119"/>
      <c r="B113" s="299"/>
      <c r="C113" s="299"/>
      <c r="D113" s="299"/>
      <c r="E113" s="300" t="s">
        <v>564</v>
      </c>
      <c r="F113" s="137"/>
      <c r="G113" s="138"/>
      <c r="H113" s="138"/>
      <c r="I113" s="138"/>
      <c r="J113" s="138"/>
      <c r="K113" s="138"/>
      <c r="L113" s="138"/>
      <c r="M113" s="139"/>
      <c r="N113" s="140"/>
      <c r="O113" s="138">
        <f t="shared" ref="O113:O116" si="64">N113*H113</f>
        <v>0</v>
      </c>
      <c r="P113" s="119"/>
    </row>
    <row r="114" spans="1:16" ht="21.95" customHeight="1" x14ac:dyDescent="0.25">
      <c r="A114" s="119"/>
      <c r="B114" s="299"/>
      <c r="C114" s="299"/>
      <c r="D114" s="299"/>
      <c r="E114" s="300"/>
      <c r="F114" s="137"/>
      <c r="G114" s="138"/>
      <c r="H114" s="138"/>
      <c r="I114" s="138"/>
      <c r="J114" s="138"/>
      <c r="K114" s="138"/>
      <c r="L114" s="138"/>
      <c r="M114" s="139"/>
      <c r="N114" s="140"/>
      <c r="O114" s="138">
        <f t="shared" si="64"/>
        <v>0</v>
      </c>
      <c r="P114" s="119"/>
    </row>
    <row r="115" spans="1:16" ht="21.95" customHeight="1" x14ac:dyDescent="0.25">
      <c r="A115" s="119"/>
      <c r="B115" s="299"/>
      <c r="C115" s="299"/>
      <c r="D115" s="299"/>
      <c r="E115" s="300"/>
      <c r="F115" s="137"/>
      <c r="G115" s="138"/>
      <c r="H115" s="138"/>
      <c r="I115" s="138"/>
      <c r="J115" s="138"/>
      <c r="K115" s="138"/>
      <c r="L115" s="138"/>
      <c r="M115" s="139"/>
      <c r="N115" s="140"/>
      <c r="O115" s="138">
        <f t="shared" si="64"/>
        <v>0</v>
      </c>
      <c r="P115" s="119"/>
    </row>
    <row r="116" spans="1:16" ht="21.95" customHeight="1" x14ac:dyDescent="0.25">
      <c r="A116" s="119"/>
      <c r="B116" s="299"/>
      <c r="C116" s="299"/>
      <c r="D116" s="299"/>
      <c r="E116" s="300"/>
      <c r="F116" s="137"/>
      <c r="G116" s="138"/>
      <c r="H116" s="138"/>
      <c r="I116" s="138"/>
      <c r="J116" s="138"/>
      <c r="K116" s="138"/>
      <c r="L116" s="138"/>
      <c r="M116" s="139"/>
      <c r="N116" s="140"/>
      <c r="O116" s="138">
        <f t="shared" si="64"/>
        <v>0</v>
      </c>
      <c r="P116" s="119"/>
    </row>
    <row r="117" spans="1:16" ht="21.95" customHeight="1" x14ac:dyDescent="0.25">
      <c r="A117" s="119"/>
      <c r="B117" s="299"/>
      <c r="C117" s="299"/>
      <c r="D117" s="299"/>
      <c r="E117" s="300" t="s">
        <v>579</v>
      </c>
      <c r="F117" s="300"/>
      <c r="G117" s="141">
        <f>SUM(G113:G116)</f>
        <v>0</v>
      </c>
      <c r="H117" s="141">
        <f t="shared" ref="H117:L117" si="65">SUM(H113:H116)</f>
        <v>0</v>
      </c>
      <c r="I117" s="141">
        <f t="shared" si="65"/>
        <v>0</v>
      </c>
      <c r="J117" s="141">
        <f t="shared" si="65"/>
        <v>0</v>
      </c>
      <c r="K117" s="141">
        <f t="shared" si="65"/>
        <v>0</v>
      </c>
      <c r="L117" s="141">
        <f t="shared" si="65"/>
        <v>0</v>
      </c>
      <c r="M117" s="193"/>
      <c r="N117" s="142"/>
      <c r="O117" s="141">
        <f t="shared" ref="O117" si="66">SUM(O113:O116)</f>
        <v>0</v>
      </c>
      <c r="P117" s="119"/>
    </row>
    <row r="118" spans="1:16" ht="21.95" customHeight="1" x14ac:dyDescent="0.25">
      <c r="A118" s="119"/>
      <c r="B118" s="299"/>
      <c r="C118" s="299"/>
      <c r="D118" s="299"/>
      <c r="E118" s="300" t="s">
        <v>565</v>
      </c>
      <c r="F118" s="137"/>
      <c r="G118" s="138"/>
      <c r="H118" s="138"/>
      <c r="I118" s="138"/>
      <c r="J118" s="138"/>
      <c r="K118" s="138"/>
      <c r="L118" s="138"/>
      <c r="M118" s="139"/>
      <c r="N118" s="140"/>
      <c r="O118" s="138">
        <f t="shared" ref="O118:O121" si="67">N118*H118</f>
        <v>0</v>
      </c>
      <c r="P118" s="119"/>
    </row>
    <row r="119" spans="1:16" ht="21.95" customHeight="1" x14ac:dyDescent="0.25">
      <c r="A119" s="119"/>
      <c r="B119" s="299"/>
      <c r="C119" s="299"/>
      <c r="D119" s="299"/>
      <c r="E119" s="300"/>
      <c r="F119" s="137"/>
      <c r="G119" s="138"/>
      <c r="H119" s="138"/>
      <c r="I119" s="138"/>
      <c r="J119" s="138"/>
      <c r="K119" s="138"/>
      <c r="L119" s="138"/>
      <c r="M119" s="139"/>
      <c r="N119" s="140"/>
      <c r="O119" s="138">
        <f t="shared" si="67"/>
        <v>0</v>
      </c>
      <c r="P119" s="119"/>
    </row>
    <row r="120" spans="1:16" ht="21.95" customHeight="1" x14ac:dyDescent="0.25">
      <c r="A120" s="119"/>
      <c r="B120" s="299"/>
      <c r="C120" s="299"/>
      <c r="D120" s="299"/>
      <c r="E120" s="300"/>
      <c r="F120" s="137"/>
      <c r="G120" s="138"/>
      <c r="H120" s="138"/>
      <c r="I120" s="138"/>
      <c r="J120" s="138"/>
      <c r="K120" s="138"/>
      <c r="L120" s="138"/>
      <c r="M120" s="139"/>
      <c r="N120" s="140"/>
      <c r="O120" s="138">
        <f t="shared" si="67"/>
        <v>0</v>
      </c>
      <c r="P120" s="119"/>
    </row>
    <row r="121" spans="1:16" ht="21.95" customHeight="1" x14ac:dyDescent="0.25">
      <c r="A121" s="119"/>
      <c r="B121" s="299"/>
      <c r="C121" s="299"/>
      <c r="D121" s="299"/>
      <c r="E121" s="300"/>
      <c r="F121" s="137"/>
      <c r="G121" s="138"/>
      <c r="H121" s="138"/>
      <c r="I121" s="138"/>
      <c r="J121" s="138"/>
      <c r="K121" s="138"/>
      <c r="L121" s="138"/>
      <c r="M121" s="139"/>
      <c r="N121" s="140"/>
      <c r="O121" s="138">
        <f t="shared" si="67"/>
        <v>0</v>
      </c>
      <c r="P121" s="119"/>
    </row>
    <row r="122" spans="1:16" ht="21.95" customHeight="1" x14ac:dyDescent="0.25">
      <c r="A122" s="119"/>
      <c r="B122" s="299"/>
      <c r="C122" s="299"/>
      <c r="D122" s="299"/>
      <c r="E122" s="300" t="s">
        <v>591</v>
      </c>
      <c r="F122" s="300"/>
      <c r="G122" s="141">
        <f>SUM(G118:G121)</f>
        <v>0</v>
      </c>
      <c r="H122" s="141">
        <f t="shared" ref="H122:L122" si="68">SUM(H118:H121)</f>
        <v>0</v>
      </c>
      <c r="I122" s="141">
        <f t="shared" si="68"/>
        <v>0</v>
      </c>
      <c r="J122" s="141">
        <f t="shared" si="68"/>
        <v>0</v>
      </c>
      <c r="K122" s="141">
        <f t="shared" si="68"/>
        <v>0</v>
      </c>
      <c r="L122" s="141">
        <f t="shared" si="68"/>
        <v>0</v>
      </c>
      <c r="M122" s="193"/>
      <c r="N122" s="142"/>
      <c r="O122" s="141">
        <f t="shared" ref="O122" si="69">SUM(O118:O121)</f>
        <v>0</v>
      </c>
      <c r="P122" s="119"/>
    </row>
    <row r="123" spans="1:16" ht="21.95" customHeight="1" x14ac:dyDescent="0.25">
      <c r="A123" s="119"/>
      <c r="B123" s="299"/>
      <c r="C123" s="299"/>
      <c r="D123" s="299"/>
      <c r="E123" s="143" t="s">
        <v>401</v>
      </c>
      <c r="F123" s="137"/>
      <c r="G123" s="146"/>
      <c r="H123" s="146"/>
      <c r="I123" s="146"/>
      <c r="J123" s="146"/>
      <c r="K123" s="146"/>
      <c r="L123" s="146"/>
      <c r="M123" s="139"/>
      <c r="N123" s="140"/>
      <c r="O123" s="138">
        <f t="shared" ref="O123" si="70">N123*H123</f>
        <v>0</v>
      </c>
      <c r="P123" s="119"/>
    </row>
    <row r="124" spans="1:16" s="133" customFormat="1" ht="21.95" customHeight="1" x14ac:dyDescent="0.25">
      <c r="A124" s="132"/>
      <c r="B124" s="299"/>
      <c r="C124" s="299"/>
      <c r="D124" s="299"/>
      <c r="E124" s="302" t="s">
        <v>407</v>
      </c>
      <c r="F124" s="302"/>
      <c r="G124" s="144">
        <f>G112+G117+G122</f>
        <v>0</v>
      </c>
      <c r="H124" s="144">
        <f t="shared" ref="H124:L124" si="71">H112+H117+H122</f>
        <v>0</v>
      </c>
      <c r="I124" s="144">
        <f t="shared" si="71"/>
        <v>0</v>
      </c>
      <c r="J124" s="144">
        <f t="shared" si="71"/>
        <v>0</v>
      </c>
      <c r="K124" s="144">
        <f t="shared" si="71"/>
        <v>0</v>
      </c>
      <c r="L124" s="144">
        <f t="shared" si="71"/>
        <v>0</v>
      </c>
      <c r="M124" s="147"/>
      <c r="N124" s="145"/>
      <c r="O124" s="144">
        <f>O112+O117+O122</f>
        <v>0</v>
      </c>
      <c r="P124" s="132"/>
    </row>
    <row r="125" spans="1:16" ht="24.6" customHeight="1" x14ac:dyDescent="0.25">
      <c r="A125" s="119"/>
      <c r="B125" s="299" t="s">
        <v>580</v>
      </c>
      <c r="C125" s="299"/>
      <c r="D125" s="299"/>
      <c r="E125" s="212" t="s">
        <v>560</v>
      </c>
      <c r="F125" s="137"/>
      <c r="G125" s="138"/>
      <c r="H125" s="138"/>
      <c r="I125" s="138"/>
      <c r="J125" s="138"/>
      <c r="K125" s="138"/>
      <c r="L125" s="138"/>
      <c r="M125" s="213" t="s">
        <v>584</v>
      </c>
      <c r="N125" s="140"/>
      <c r="O125" s="138">
        <f>N125*H125</f>
        <v>0</v>
      </c>
      <c r="P125" s="119"/>
    </row>
    <row r="126" spans="1:16" ht="21.95" customHeight="1" x14ac:dyDescent="0.25">
      <c r="A126" s="119"/>
      <c r="B126" s="299"/>
      <c r="C126" s="299"/>
      <c r="D126" s="299"/>
      <c r="E126" s="300" t="s">
        <v>581</v>
      </c>
      <c r="F126" s="300"/>
      <c r="G126" s="141">
        <f t="shared" ref="G126:L126" si="72">SUM(G125:G125)</f>
        <v>0</v>
      </c>
      <c r="H126" s="141">
        <f t="shared" si="72"/>
        <v>0</v>
      </c>
      <c r="I126" s="141">
        <f t="shared" si="72"/>
        <v>0</v>
      </c>
      <c r="J126" s="141">
        <f t="shared" si="72"/>
        <v>0</v>
      </c>
      <c r="K126" s="141">
        <f t="shared" si="72"/>
        <v>0</v>
      </c>
      <c r="L126" s="141">
        <f t="shared" si="72"/>
        <v>0</v>
      </c>
      <c r="M126" s="193"/>
      <c r="N126" s="142"/>
      <c r="O126" s="141">
        <f>SUM(O125:O125)</f>
        <v>0</v>
      </c>
      <c r="P126" s="119"/>
    </row>
    <row r="127" spans="1:16" ht="21.75" customHeight="1" x14ac:dyDescent="0.25">
      <c r="A127" s="119"/>
      <c r="B127" s="299"/>
      <c r="C127" s="299"/>
      <c r="D127" s="299"/>
      <c r="E127" s="212" t="s">
        <v>564</v>
      </c>
      <c r="F127" s="137"/>
      <c r="G127" s="138"/>
      <c r="H127" s="138"/>
      <c r="I127" s="138"/>
      <c r="J127" s="138"/>
      <c r="K127" s="138"/>
      <c r="L127" s="138"/>
      <c r="M127" s="213" t="s">
        <v>584</v>
      </c>
      <c r="N127" s="140"/>
      <c r="O127" s="138">
        <f>N127*H127</f>
        <v>0</v>
      </c>
      <c r="P127" s="119"/>
    </row>
    <row r="128" spans="1:16" ht="21.95" customHeight="1" x14ac:dyDescent="0.25">
      <c r="A128" s="119"/>
      <c r="B128" s="299"/>
      <c r="C128" s="299"/>
      <c r="D128" s="299"/>
      <c r="E128" s="300" t="s">
        <v>582</v>
      </c>
      <c r="F128" s="300"/>
      <c r="G128" s="141">
        <f t="shared" ref="G128:L128" si="73">SUM(G127:G127)</f>
        <v>0</v>
      </c>
      <c r="H128" s="141">
        <f t="shared" si="73"/>
        <v>0</v>
      </c>
      <c r="I128" s="141">
        <f t="shared" si="73"/>
        <v>0</v>
      </c>
      <c r="J128" s="141">
        <f t="shared" si="73"/>
        <v>0</v>
      </c>
      <c r="K128" s="141">
        <f t="shared" si="73"/>
        <v>0</v>
      </c>
      <c r="L128" s="141">
        <f t="shared" si="73"/>
        <v>0</v>
      </c>
      <c r="M128" s="193"/>
      <c r="N128" s="142"/>
      <c r="O128" s="141">
        <f>SUM(O127:O127)</f>
        <v>0</v>
      </c>
      <c r="P128" s="119"/>
    </row>
    <row r="129" spans="1:16" ht="21.95" customHeight="1" x14ac:dyDescent="0.25">
      <c r="A129" s="119"/>
      <c r="B129" s="299"/>
      <c r="C129" s="299"/>
      <c r="D129" s="299"/>
      <c r="E129" s="212" t="s">
        <v>565</v>
      </c>
      <c r="F129" s="137"/>
      <c r="G129" s="138"/>
      <c r="H129" s="138"/>
      <c r="I129" s="138"/>
      <c r="J129" s="138"/>
      <c r="K129" s="138"/>
      <c r="L129" s="138"/>
      <c r="M129" s="213" t="s">
        <v>584</v>
      </c>
      <c r="N129" s="140"/>
      <c r="O129" s="138">
        <f>N129*H129</f>
        <v>0</v>
      </c>
      <c r="P129" s="119"/>
    </row>
    <row r="130" spans="1:16" ht="21.95" customHeight="1" x14ac:dyDescent="0.25">
      <c r="A130" s="119"/>
      <c r="B130" s="299"/>
      <c r="C130" s="299"/>
      <c r="D130" s="299"/>
      <c r="E130" s="300" t="s">
        <v>583</v>
      </c>
      <c r="F130" s="300"/>
      <c r="G130" s="141">
        <f t="shared" ref="G130:L130" si="74">SUM(G129:G129)</f>
        <v>0</v>
      </c>
      <c r="H130" s="141">
        <f t="shared" si="74"/>
        <v>0</v>
      </c>
      <c r="I130" s="141">
        <f t="shared" si="74"/>
        <v>0</v>
      </c>
      <c r="J130" s="141">
        <f t="shared" si="74"/>
        <v>0</v>
      </c>
      <c r="K130" s="141">
        <f t="shared" si="74"/>
        <v>0</v>
      </c>
      <c r="L130" s="141">
        <f t="shared" si="74"/>
        <v>0</v>
      </c>
      <c r="M130" s="193"/>
      <c r="N130" s="142"/>
      <c r="O130" s="141">
        <f>SUM(O129:O129)</f>
        <v>0</v>
      </c>
      <c r="P130" s="119"/>
    </row>
    <row r="131" spans="1:16" ht="21.95" customHeight="1" x14ac:dyDescent="0.25">
      <c r="A131" s="119"/>
      <c r="B131" s="299"/>
      <c r="C131" s="299"/>
      <c r="D131" s="299"/>
      <c r="E131" s="143" t="s">
        <v>401</v>
      </c>
      <c r="F131" s="137"/>
      <c r="G131" s="146"/>
      <c r="H131" s="146"/>
      <c r="I131" s="146"/>
      <c r="J131" s="146"/>
      <c r="K131" s="146"/>
      <c r="L131" s="146"/>
      <c r="M131" s="139"/>
      <c r="N131" s="140"/>
      <c r="O131" s="138">
        <f>N131*H131</f>
        <v>0</v>
      </c>
      <c r="P131" s="119"/>
    </row>
    <row r="132" spans="1:16" s="133" customFormat="1" ht="21.95" customHeight="1" x14ac:dyDescent="0.25">
      <c r="A132" s="132"/>
      <c r="B132" s="299"/>
      <c r="C132" s="299"/>
      <c r="D132" s="299"/>
      <c r="E132" s="302" t="s">
        <v>408</v>
      </c>
      <c r="F132" s="302"/>
      <c r="G132" s="144">
        <f t="shared" ref="G132:L132" si="75">G126+G128+G130</f>
        <v>0</v>
      </c>
      <c r="H132" s="144">
        <f t="shared" si="75"/>
        <v>0</v>
      </c>
      <c r="I132" s="144">
        <f t="shared" si="75"/>
        <v>0</v>
      </c>
      <c r="J132" s="144">
        <f t="shared" si="75"/>
        <v>0</v>
      </c>
      <c r="K132" s="144">
        <f t="shared" si="75"/>
        <v>0</v>
      </c>
      <c r="L132" s="144">
        <f t="shared" si="75"/>
        <v>0</v>
      </c>
      <c r="M132" s="147"/>
      <c r="N132" s="145"/>
      <c r="O132" s="144">
        <f>O126+O128+O130</f>
        <v>0</v>
      </c>
      <c r="P132" s="132"/>
    </row>
    <row r="133" spans="1:16" ht="21.6" customHeight="1" x14ac:dyDescent="0.25">
      <c r="A133" s="119"/>
      <c r="B133" s="298" t="s">
        <v>585</v>
      </c>
      <c r="C133" s="298"/>
      <c r="D133" s="298"/>
      <c r="E133" s="298"/>
      <c r="F133" s="298"/>
      <c r="G133" s="148">
        <f t="shared" ref="G133:L133" si="76">G10+G27+G44+G61+G78+G95+G112+G126</f>
        <v>0</v>
      </c>
      <c r="H133" s="148">
        <f t="shared" si="76"/>
        <v>0</v>
      </c>
      <c r="I133" s="148">
        <f t="shared" si="76"/>
        <v>0</v>
      </c>
      <c r="J133" s="148">
        <f t="shared" si="76"/>
        <v>0</v>
      </c>
      <c r="K133" s="148">
        <f t="shared" si="76"/>
        <v>0</v>
      </c>
      <c r="L133" s="148">
        <f t="shared" si="76"/>
        <v>0</v>
      </c>
      <c r="M133" s="149"/>
      <c r="N133" s="150"/>
      <c r="O133" s="148">
        <f>O10+O27+O44+O61+O78+O95+O112+O126</f>
        <v>0</v>
      </c>
      <c r="P133" s="119"/>
    </row>
    <row r="134" spans="1:16" ht="21.6" customHeight="1" x14ac:dyDescent="0.25">
      <c r="A134" s="119"/>
      <c r="B134" s="298" t="s">
        <v>586</v>
      </c>
      <c r="C134" s="298"/>
      <c r="D134" s="298"/>
      <c r="E134" s="298"/>
      <c r="F134" s="298"/>
      <c r="G134" s="148">
        <f t="shared" ref="G134:L134" si="77">G14+G31+G48+G65+G82+G99+G116+G127</f>
        <v>0</v>
      </c>
      <c r="H134" s="148">
        <f t="shared" si="77"/>
        <v>0</v>
      </c>
      <c r="I134" s="148">
        <f t="shared" si="77"/>
        <v>0</v>
      </c>
      <c r="J134" s="148">
        <f t="shared" si="77"/>
        <v>0</v>
      </c>
      <c r="K134" s="148">
        <f t="shared" si="77"/>
        <v>0</v>
      </c>
      <c r="L134" s="148">
        <f t="shared" si="77"/>
        <v>0</v>
      </c>
      <c r="M134" s="149"/>
      <c r="N134" s="150"/>
      <c r="O134" s="148">
        <f>O14+O31+O48+O65+O82+O99+O116+O127</f>
        <v>0</v>
      </c>
      <c r="P134" s="119"/>
    </row>
    <row r="135" spans="1:16" ht="21.6" customHeight="1" x14ac:dyDescent="0.25">
      <c r="A135" s="119"/>
      <c r="B135" s="298" t="s">
        <v>587</v>
      </c>
      <c r="C135" s="298"/>
      <c r="D135" s="298"/>
      <c r="E135" s="298"/>
      <c r="F135" s="298"/>
      <c r="G135" s="148">
        <f t="shared" ref="G135:L135" si="78">G20+G37+G54+G71+G88+G105+G122+G130</f>
        <v>0</v>
      </c>
      <c r="H135" s="148">
        <f t="shared" si="78"/>
        <v>0</v>
      </c>
      <c r="I135" s="148">
        <f t="shared" si="78"/>
        <v>0</v>
      </c>
      <c r="J135" s="148">
        <f t="shared" si="78"/>
        <v>0</v>
      </c>
      <c r="K135" s="148">
        <f t="shared" si="78"/>
        <v>0</v>
      </c>
      <c r="L135" s="148">
        <f t="shared" si="78"/>
        <v>0</v>
      </c>
      <c r="M135" s="149"/>
      <c r="N135" s="150"/>
      <c r="O135" s="148">
        <f>O20+O37+O54+O71+O88+O105+O122+O130</f>
        <v>0</v>
      </c>
      <c r="P135" s="119"/>
    </row>
    <row r="136" spans="1:16" ht="21.6" customHeight="1" x14ac:dyDescent="0.25">
      <c r="A136" s="119"/>
      <c r="B136" s="298" t="s">
        <v>401</v>
      </c>
      <c r="C136" s="298"/>
      <c r="D136" s="298"/>
      <c r="E136" s="298"/>
      <c r="F136" s="298"/>
      <c r="G136" s="148"/>
      <c r="H136" s="148"/>
      <c r="I136" s="148"/>
      <c r="J136" s="148"/>
      <c r="K136" s="148"/>
      <c r="L136" s="148"/>
      <c r="M136" s="149"/>
      <c r="N136" s="150"/>
      <c r="O136" s="148"/>
      <c r="P136" s="119"/>
    </row>
    <row r="137" spans="1:16" s="134" customFormat="1" ht="21.6" customHeight="1" x14ac:dyDescent="0.25">
      <c r="A137" s="119"/>
      <c r="B137" s="303" t="s">
        <v>588</v>
      </c>
      <c r="C137" s="303"/>
      <c r="D137" s="303"/>
      <c r="E137" s="303"/>
      <c r="F137" s="303"/>
      <c r="G137" s="151">
        <f t="shared" ref="G137:L137" si="79">SUM(G133:G136)</f>
        <v>0</v>
      </c>
      <c r="H137" s="151">
        <f t="shared" si="79"/>
        <v>0</v>
      </c>
      <c r="I137" s="151">
        <f t="shared" si="79"/>
        <v>0</v>
      </c>
      <c r="J137" s="151">
        <f t="shared" si="79"/>
        <v>0</v>
      </c>
      <c r="K137" s="151">
        <f t="shared" si="79"/>
        <v>0</v>
      </c>
      <c r="L137" s="151">
        <f t="shared" si="79"/>
        <v>0</v>
      </c>
      <c r="M137" s="152"/>
      <c r="N137" s="153"/>
      <c r="O137" s="151">
        <f>SUM(O133:O136)</f>
        <v>0</v>
      </c>
      <c r="P137" s="119"/>
    </row>
    <row r="138" spans="1:16" ht="18.95" customHeight="1" x14ac:dyDescent="0.25">
      <c r="A138" s="119"/>
      <c r="B138" s="235" t="s">
        <v>589</v>
      </c>
      <c r="C138" s="214"/>
      <c r="D138" s="214"/>
      <c r="E138" s="214"/>
      <c r="F138" s="214"/>
      <c r="G138" s="214"/>
      <c r="H138" s="214"/>
      <c r="I138" s="214"/>
      <c r="J138" s="214"/>
      <c r="K138" s="214"/>
      <c r="L138" s="215"/>
      <c r="M138" s="215"/>
      <c r="N138" s="216"/>
      <c r="O138" s="215"/>
      <c r="P138" s="119"/>
    </row>
    <row r="139" spans="1:16" x14ac:dyDescent="0.25">
      <c r="A139" s="119"/>
      <c r="B139" s="304" t="s">
        <v>590</v>
      </c>
      <c r="C139" s="304"/>
      <c r="D139" s="304"/>
      <c r="E139" s="304"/>
      <c r="F139" s="304"/>
      <c r="G139" s="304"/>
      <c r="H139" s="304"/>
      <c r="I139" s="304"/>
      <c r="J139" s="304"/>
      <c r="K139" s="304"/>
      <c r="L139" s="304"/>
      <c r="M139" s="304"/>
      <c r="N139" s="304"/>
      <c r="O139" s="304"/>
      <c r="P139" s="119"/>
    </row>
    <row r="140" spans="1:16" x14ac:dyDescent="0.25">
      <c r="A140" s="119"/>
      <c r="B140" s="214"/>
      <c r="C140" s="214"/>
      <c r="D140" s="214"/>
      <c r="E140" s="214"/>
      <c r="F140" s="214"/>
      <c r="G140" s="214"/>
      <c r="H140" s="214"/>
      <c r="I140" s="214"/>
      <c r="J140" s="214"/>
      <c r="K140" s="214"/>
      <c r="L140" s="215"/>
      <c r="M140" s="215"/>
      <c r="N140" s="216"/>
      <c r="O140" s="215"/>
      <c r="P140" s="119"/>
    </row>
  </sheetData>
  <mergeCells count="77">
    <mergeCell ref="B136:F136"/>
    <mergeCell ref="B137:F137"/>
    <mergeCell ref="B139:O139"/>
    <mergeCell ref="E128:F128"/>
    <mergeCell ref="E130:F130"/>
    <mergeCell ref="E132:F132"/>
    <mergeCell ref="B133:F133"/>
    <mergeCell ref="B135:F135"/>
    <mergeCell ref="B125:D132"/>
    <mergeCell ref="E126:F126"/>
    <mergeCell ref="E100:F100"/>
    <mergeCell ref="E101:E104"/>
    <mergeCell ref="E105:F105"/>
    <mergeCell ref="E107:F107"/>
    <mergeCell ref="B108:D124"/>
    <mergeCell ref="E108:E111"/>
    <mergeCell ref="E112:F112"/>
    <mergeCell ref="E113:E116"/>
    <mergeCell ref="E117:F117"/>
    <mergeCell ref="E118:E121"/>
    <mergeCell ref="E122:F122"/>
    <mergeCell ref="E124:F124"/>
    <mergeCell ref="B91:D107"/>
    <mergeCell ref="E91:E94"/>
    <mergeCell ref="E95:F95"/>
    <mergeCell ref="E96:E99"/>
    <mergeCell ref="B57:D73"/>
    <mergeCell ref="E57:E60"/>
    <mergeCell ref="E61:F61"/>
    <mergeCell ref="E62:E65"/>
    <mergeCell ref="E66:F66"/>
    <mergeCell ref="E67:E70"/>
    <mergeCell ref="B74:D90"/>
    <mergeCell ref="E74:E77"/>
    <mergeCell ref="E78:F78"/>
    <mergeCell ref="E79:E82"/>
    <mergeCell ref="E83:F83"/>
    <mergeCell ref="E84:E87"/>
    <mergeCell ref="E88:F88"/>
    <mergeCell ref="E90:F90"/>
    <mergeCell ref="E32:F32"/>
    <mergeCell ref="E33:E36"/>
    <mergeCell ref="E37:F37"/>
    <mergeCell ref="E71:F71"/>
    <mergeCell ref="E73:F73"/>
    <mergeCell ref="E20:F20"/>
    <mergeCell ref="E22:F22"/>
    <mergeCell ref="J4:L4"/>
    <mergeCell ref="E39:F39"/>
    <mergeCell ref="B40:D56"/>
    <mergeCell ref="E40:E43"/>
    <mergeCell ref="E44:F44"/>
    <mergeCell ref="E45:E48"/>
    <mergeCell ref="E49:F49"/>
    <mergeCell ref="E50:E53"/>
    <mergeCell ref="E54:F54"/>
    <mergeCell ref="E56:F56"/>
    <mergeCell ref="B23:D39"/>
    <mergeCell ref="E23:E26"/>
    <mergeCell ref="E27:F27"/>
    <mergeCell ref="E28:E31"/>
    <mergeCell ref="M4:M5"/>
    <mergeCell ref="N4:N5"/>
    <mergeCell ref="B134:F134"/>
    <mergeCell ref="O4:O5"/>
    <mergeCell ref="B6:D22"/>
    <mergeCell ref="E6:E9"/>
    <mergeCell ref="E10:F10"/>
    <mergeCell ref="E11:E14"/>
    <mergeCell ref="E15:F15"/>
    <mergeCell ref="E16:E19"/>
    <mergeCell ref="B4:D5"/>
    <mergeCell ref="E4:E5"/>
    <mergeCell ref="F4:F5"/>
    <mergeCell ref="G4:G5"/>
    <mergeCell ref="H4:H5"/>
    <mergeCell ref="I4:I5"/>
  </mergeCells>
  <conditionalFormatting sqref="J15 J23 J35 C140 E140:G140 J140 B11:J14 B15:G15 B23:D24 B137:F137 B10:C10 B25:C25 B9:J9 B8:C8 B7:J7 B113:J113 B112:C112 B115:J115 B114:D114 B132:J133 B124:F124 B44:J44 B46:J46 B139:B140 B4:C4 B6:C6 B5:J5 B37:J39 B47:C47 B130:B131 B122:J123 B117:J117 B119:D119 B26:D26 B27 B100:J100 B80:D80 B70:J76 B78:J78 B77:G77 B69:G69 B79:C79 B67:J68 B81:B82 B64:J64 B65:B66 B48:J52 B54:J56 B62:J62 B61:G61 B53:G53 B63:C63 B96:D96 B97:B98 B83:J84 B86:J92 B94:J94 B93:G93 B85:G85 B95:C95 B138:J138 B1:J3 B125:J129 H130:J130 B135:J136 F26:J26 F23:G23 F24:J24 B16:J22 B28:J32 F33:J34 B33:D36 F36:J36 F35:G35 F43 B40:D43 F40:J42 B57:D60 F57:J60 F80:J80 B105:J111 B101:D104 F101:J104 F96:J96 B99:D99 F99:J99 F119:J119 B121:D121 F121:J121">
    <cfRule type="containsText" dxfId="158" priority="105" operator="containsText" text="Preencha">
      <formula>NOT(ISERROR(SEARCH("Preencha",B1)))</formula>
    </cfRule>
    <cfRule type="cellIs" dxfId="157" priority="106" operator="equal">
      <formula>"Selecione uma opção:"</formula>
    </cfRule>
  </conditionalFormatting>
  <conditionalFormatting sqref="J10 J8 J137 F112:H112 F114:H114 J114 J112 B99:B100 J124 F45:J45 F25:J25">
    <cfRule type="containsText" dxfId="156" priority="167" operator="containsText" text="Preencha">
      <formula>NOT(ISERROR(SEARCH("Preencha",B8)))</formula>
    </cfRule>
    <cfRule type="cellIs" dxfId="155" priority="168" operator="equal">
      <formula>"Selecione uma opção:"</formula>
    </cfRule>
  </conditionalFormatting>
  <conditionalFormatting sqref="B37:I39 F35:G35 B35:D36 F36:I36 B40:D41 F40:I41">
    <cfRule type="expression" dxfId="154" priority="166">
      <formula>$C$33="Não"</formula>
    </cfRule>
  </conditionalFormatting>
  <conditionalFormatting sqref="E29:F29">
    <cfRule type="expression" dxfId="153" priority="165">
      <formula>$C$29="Não"</formula>
    </cfRule>
  </conditionalFormatting>
  <conditionalFormatting sqref="J4">
    <cfRule type="containsText" dxfId="152" priority="158" operator="containsText" text="Preencha">
      <formula>NOT(ISERROR(SEARCH("Preencha",J4)))</formula>
    </cfRule>
    <cfRule type="cellIs" dxfId="151" priority="159" operator="equal">
      <formula>"Selecione uma opção:"</formula>
    </cfRule>
  </conditionalFormatting>
  <conditionalFormatting sqref="J6">
    <cfRule type="containsText" dxfId="150" priority="156" operator="containsText" text="Preencha">
      <formula>NOT(ISERROR(SEARCH("Preencha",J6)))</formula>
    </cfRule>
    <cfRule type="cellIs" dxfId="149" priority="157" operator="equal">
      <formula>"Selecione uma opção:"</formula>
    </cfRule>
  </conditionalFormatting>
  <conditionalFormatting sqref="G47:H47 J47">
    <cfRule type="containsText" dxfId="148" priority="148" operator="containsText" text="Preencha">
      <formula>NOT(ISERROR(SEARCH("Preencha",G47)))</formula>
    </cfRule>
    <cfRule type="cellIs" dxfId="147" priority="149" operator="equal">
      <formula>"Selecione uma opção:"</formula>
    </cfRule>
  </conditionalFormatting>
  <conditionalFormatting sqref="D47">
    <cfRule type="containsText" dxfId="146" priority="146" operator="containsText" text="Preencha">
      <formula>NOT(ISERROR(SEARCH("Preencha",D47)))</formula>
    </cfRule>
    <cfRule type="cellIs" dxfId="145" priority="147" operator="equal">
      <formula>"Selecione uma opção:"</formula>
    </cfRule>
  </conditionalFormatting>
  <conditionalFormatting sqref="D47">
    <cfRule type="expression" dxfId="144" priority="145">
      <formula>$C$33="Não"</formula>
    </cfRule>
  </conditionalFormatting>
  <conditionalFormatting sqref="I47">
    <cfRule type="containsText" dxfId="143" priority="143" operator="containsText" text="Preencha">
      <formula>NOT(ISERROR(SEARCH("Preencha",I47)))</formula>
    </cfRule>
    <cfRule type="cellIs" dxfId="142" priority="144" operator="equal">
      <formula>"Selecione uma opção:"</formula>
    </cfRule>
  </conditionalFormatting>
  <conditionalFormatting sqref="D112:E112">
    <cfRule type="containsText" dxfId="141" priority="141" operator="containsText" text="Preencha">
      <formula>NOT(ISERROR(SEARCH("Preencha",D112)))</formula>
    </cfRule>
    <cfRule type="cellIs" dxfId="140" priority="142" operator="equal">
      <formula>"Selecione uma opção:"</formula>
    </cfRule>
  </conditionalFormatting>
  <conditionalFormatting sqref="J131 E130 E131:G131">
    <cfRule type="containsText" dxfId="139" priority="139" operator="containsText" text="Preencha">
      <formula>NOT(ISERROR(SEARCH("Preencha",E130)))</formula>
    </cfRule>
    <cfRule type="cellIs" dxfId="138" priority="140" operator="equal">
      <formula>"Selecione uma opção:"</formula>
    </cfRule>
  </conditionalFormatting>
  <conditionalFormatting sqref="H131:I131">
    <cfRule type="containsText" dxfId="137" priority="135" operator="containsText" text="Preencha">
      <formula>NOT(ISERROR(SEARCH("Preencha",H131)))</formula>
    </cfRule>
    <cfRule type="cellIs" dxfId="136" priority="136" operator="equal">
      <formula>"Selecione uma opção:"</formula>
    </cfRule>
  </conditionalFormatting>
  <conditionalFormatting sqref="F130:G130">
    <cfRule type="containsText" dxfId="135" priority="129" operator="containsText" text="Preencha">
      <formula>NOT(ISERROR(SEARCH("Preencha",F130)))</formula>
    </cfRule>
    <cfRule type="cellIs" dxfId="134" priority="130" operator="equal">
      <formula>"Selecione uma opção:"</formula>
    </cfRule>
  </conditionalFormatting>
  <conditionalFormatting sqref="C130:D130">
    <cfRule type="containsText" dxfId="133" priority="133" operator="containsText" text="Preencha">
      <formula>NOT(ISERROR(SEARCH("Preencha",C130)))</formula>
    </cfRule>
    <cfRule type="cellIs" dxfId="132" priority="134" operator="equal">
      <formula>"Selecione uma opção:"</formula>
    </cfRule>
  </conditionalFormatting>
  <conditionalFormatting sqref="C131:D131">
    <cfRule type="containsText" dxfId="131" priority="131" operator="containsText" text="Preencha">
      <formula>NOT(ISERROR(SEARCH("Preencha",C131)))</formula>
    </cfRule>
    <cfRule type="cellIs" dxfId="130" priority="132" operator="equal">
      <formula>"Selecione uma opção:"</formula>
    </cfRule>
  </conditionalFormatting>
  <conditionalFormatting sqref="F116:H116 J116">
    <cfRule type="containsText" dxfId="129" priority="121" operator="containsText" text="Preencha">
      <formula>NOT(ISERROR(SEARCH("Preencha",F116)))</formula>
    </cfRule>
    <cfRule type="cellIs" dxfId="128" priority="122" operator="equal">
      <formula>"Selecione uma opção:"</formula>
    </cfRule>
  </conditionalFormatting>
  <conditionalFormatting sqref="F118:H118 J118">
    <cfRule type="containsText" dxfId="127" priority="119" operator="containsText" text="Preencha">
      <formula>NOT(ISERROR(SEARCH("Preencha",F118)))</formula>
    </cfRule>
    <cfRule type="cellIs" dxfId="126" priority="120" operator="equal">
      <formula>"Selecione uma opção:"</formula>
    </cfRule>
  </conditionalFormatting>
  <conditionalFormatting sqref="F120:H120 J120">
    <cfRule type="containsText" dxfId="125" priority="117" operator="containsText" text="Preencha">
      <formula>NOT(ISERROR(SEARCH("Preencha",F120)))</formula>
    </cfRule>
    <cfRule type="cellIs" dxfId="124" priority="118" operator="equal">
      <formula>"Selecione uma opção:"</formula>
    </cfRule>
  </conditionalFormatting>
  <conditionalFormatting sqref="G27:J27">
    <cfRule type="containsText" dxfId="123" priority="103" operator="containsText" text="Preencha">
      <formula>NOT(ISERROR(SEARCH("Preencha",G27)))</formula>
    </cfRule>
    <cfRule type="cellIs" dxfId="122" priority="104" operator="equal">
      <formula>"Selecione uma opção:"</formula>
    </cfRule>
  </conditionalFormatting>
  <conditionalFormatting sqref="J66">
    <cfRule type="containsText" dxfId="121" priority="113" operator="containsText" text="Preencha">
      <formula>NOT(ISERROR(SEARCH("Preencha",J66)))</formula>
    </cfRule>
    <cfRule type="cellIs" dxfId="120" priority="114" operator="equal">
      <formula>"Selecione uma opção:"</formula>
    </cfRule>
  </conditionalFormatting>
  <conditionalFormatting sqref="C66:I66">
    <cfRule type="containsText" dxfId="119" priority="111" operator="containsText" text="Preencha">
      <formula>NOT(ISERROR(SEARCH("Preencha",C66)))</formula>
    </cfRule>
    <cfRule type="cellIs" dxfId="118" priority="112" operator="equal">
      <formula>"Selecione uma opção:"</formula>
    </cfRule>
  </conditionalFormatting>
  <conditionalFormatting sqref="B45:E45">
    <cfRule type="containsText" dxfId="117" priority="107" operator="containsText" text="Preencha">
      <formula>NOT(ISERROR(SEARCH("Preencha",B45)))</formula>
    </cfRule>
    <cfRule type="cellIs" dxfId="116" priority="108" operator="equal">
      <formula>"Selecione uma opção:"</formula>
    </cfRule>
  </conditionalFormatting>
  <conditionalFormatting sqref="C98:D98 F98:I98">
    <cfRule type="containsText" dxfId="115" priority="69" operator="containsText" text="Preencha">
      <formula>NOT(ISERROR(SEARCH("Preencha",C98)))</formula>
    </cfRule>
    <cfRule type="cellIs" dxfId="114" priority="70" operator="equal">
      <formula>"Selecione uma opção:"</formula>
    </cfRule>
  </conditionalFormatting>
  <conditionalFormatting sqref="C27:F27">
    <cfRule type="containsText" dxfId="113" priority="101" operator="containsText" text="Preencha">
      <formula>NOT(ISERROR(SEARCH("Preencha",C27)))</formula>
    </cfRule>
    <cfRule type="cellIs" dxfId="112" priority="102" operator="equal">
      <formula>"Selecione uma opção:"</formula>
    </cfRule>
  </conditionalFormatting>
  <conditionalFormatting sqref="H23:I23">
    <cfRule type="containsText" dxfId="111" priority="99" operator="containsText" text="Preencha">
      <formula>NOT(ISERROR(SEARCH("Preencha",H23)))</formula>
    </cfRule>
    <cfRule type="cellIs" dxfId="110" priority="100" operator="equal">
      <formula>"Selecione uma opção:"</formula>
    </cfRule>
  </conditionalFormatting>
  <conditionalFormatting sqref="J43 G43">
    <cfRule type="containsText" dxfId="109" priority="97" operator="containsText" text="Preencha">
      <formula>NOT(ISERROR(SEARCH("Preencha",G43)))</formula>
    </cfRule>
    <cfRule type="cellIs" dxfId="108" priority="98" operator="equal">
      <formula>"Selecione uma opção:"</formula>
    </cfRule>
  </conditionalFormatting>
  <conditionalFormatting sqref="H43:I43">
    <cfRule type="containsText" dxfId="107" priority="95" operator="containsText" text="Preencha">
      <formula>NOT(ISERROR(SEARCH("Preencha",H43)))</formula>
    </cfRule>
    <cfRule type="cellIs" dxfId="106" priority="96" operator="equal">
      <formula>"Selecione uma opção:"</formula>
    </cfRule>
  </conditionalFormatting>
  <conditionalFormatting sqref="H15:I15">
    <cfRule type="containsText" dxfId="105" priority="93" operator="containsText" text="Preencha">
      <formula>NOT(ISERROR(SEARCH("Preencha",H15)))</formula>
    </cfRule>
    <cfRule type="cellIs" dxfId="104" priority="94" operator="equal">
      <formula>"Selecione uma opção:"</formula>
    </cfRule>
  </conditionalFormatting>
  <conditionalFormatting sqref="C81:D81 F81">
    <cfRule type="containsText" dxfId="103" priority="79" operator="containsText" text="Preencha">
      <formula>NOT(ISERROR(SEARCH("Preencha",C81)))</formula>
    </cfRule>
    <cfRule type="cellIs" dxfId="102" priority="80" operator="equal">
      <formula>"Selecione uma opção:"</formula>
    </cfRule>
  </conditionalFormatting>
  <conditionalFormatting sqref="G81:J81">
    <cfRule type="containsText" dxfId="101" priority="81" operator="containsText" text="Preencha">
      <formula>NOT(ISERROR(SEARCH("Preencha",G81)))</formula>
    </cfRule>
    <cfRule type="cellIs" dxfId="100" priority="82" operator="equal">
      <formula>"Selecione uma opção:"</formula>
    </cfRule>
  </conditionalFormatting>
  <conditionalFormatting sqref="H77:I77">
    <cfRule type="containsText" dxfId="99" priority="77" operator="containsText" text="Preencha">
      <formula>NOT(ISERROR(SEARCH("Preencha",H77)))</formula>
    </cfRule>
    <cfRule type="cellIs" dxfId="98" priority="78" operator="equal">
      <formula>"Selecione uma opção:"</formula>
    </cfRule>
  </conditionalFormatting>
  <conditionalFormatting sqref="H69:I69">
    <cfRule type="containsText" dxfId="97" priority="75" operator="containsText" text="Preencha">
      <formula>NOT(ISERROR(SEARCH("Preencha",H69)))</formula>
    </cfRule>
    <cfRule type="cellIs" dxfId="96" priority="76" operator="equal">
      <formula>"Selecione uma opção:"</formula>
    </cfRule>
  </conditionalFormatting>
  <conditionalFormatting sqref="J69 J77">
    <cfRule type="containsText" dxfId="95" priority="83" operator="containsText" text="Preencha">
      <formula>NOT(ISERROR(SEARCH("Preencha",J69)))</formula>
    </cfRule>
    <cfRule type="cellIs" dxfId="94" priority="84" operator="equal">
      <formula>"Selecione uma opção:"</formula>
    </cfRule>
  </conditionalFormatting>
  <conditionalFormatting sqref="F79:J79">
    <cfRule type="containsText" dxfId="93" priority="85" operator="containsText" text="Preencha">
      <formula>NOT(ISERROR(SEARCH("Preencha",F79)))</formula>
    </cfRule>
    <cfRule type="cellIs" dxfId="92" priority="86" operator="equal">
      <formula>"Selecione uma opção:"</formula>
    </cfRule>
  </conditionalFormatting>
  <conditionalFormatting sqref="C82:D82 F82:I82">
    <cfRule type="containsText" dxfId="91" priority="87" operator="containsText" text="Preencha">
      <formula>NOT(ISERROR(SEARCH("Preencha",C82)))</formula>
    </cfRule>
    <cfRule type="cellIs" dxfId="90" priority="88" operator="equal">
      <formula>"Selecione uma opção:"</formula>
    </cfRule>
  </conditionalFormatting>
  <conditionalFormatting sqref="J82">
    <cfRule type="containsText" dxfId="89" priority="89" operator="containsText" text="Preencha">
      <formula>NOT(ISERROR(SEARCH("Preencha",J82)))</formula>
    </cfRule>
    <cfRule type="cellIs" dxfId="88" priority="90" operator="equal">
      <formula>"Selecione uma opção:"</formula>
    </cfRule>
  </conditionalFormatting>
  <conditionalFormatting sqref="B116:D116">
    <cfRule type="containsText" dxfId="87" priority="55" operator="containsText" text="Preencha">
      <formula>NOT(ISERROR(SEARCH("Preencha",B116)))</formula>
    </cfRule>
    <cfRule type="cellIs" dxfId="86" priority="56" operator="equal">
      <formula>"Selecione uma opção:"</formula>
    </cfRule>
  </conditionalFormatting>
  <conditionalFormatting sqref="H53:I53">
    <cfRule type="containsText" dxfId="85" priority="57" operator="containsText" text="Preencha">
      <formula>NOT(ISERROR(SEARCH("Preencha",H53)))</formula>
    </cfRule>
    <cfRule type="cellIs" dxfId="84" priority="58" operator="equal">
      <formula>"Selecione uma opção:"</formula>
    </cfRule>
  </conditionalFormatting>
  <conditionalFormatting sqref="B118:D118">
    <cfRule type="containsText" dxfId="83" priority="53" operator="containsText" text="Preencha">
      <formula>NOT(ISERROR(SEARCH("Preencha",B118)))</formula>
    </cfRule>
    <cfRule type="cellIs" dxfId="82" priority="54" operator="equal">
      <formula>"Selecione uma opção:"</formula>
    </cfRule>
  </conditionalFormatting>
  <conditionalFormatting sqref="B120:D120">
    <cfRule type="containsText" dxfId="81" priority="51" operator="containsText" text="Preencha">
      <formula>NOT(ISERROR(SEARCH("Preencha",B120)))</formula>
    </cfRule>
    <cfRule type="cellIs" dxfId="80" priority="52" operator="equal">
      <formula>"Selecione uma opção:"</formula>
    </cfRule>
  </conditionalFormatting>
  <conditionalFormatting sqref="J98">
    <cfRule type="containsText" dxfId="79" priority="71" operator="containsText" text="Preencha">
      <formula>NOT(ISERROR(SEARCH("Preencha",J98)))</formula>
    </cfRule>
    <cfRule type="cellIs" dxfId="78" priority="72" operator="equal">
      <formula>"Selecione uma opção:"</formula>
    </cfRule>
  </conditionalFormatting>
  <conditionalFormatting sqref="G65:J65">
    <cfRule type="containsText" dxfId="77" priority="63" operator="containsText" text="Preencha">
      <formula>NOT(ISERROR(SEARCH("Preencha",G65)))</formula>
    </cfRule>
    <cfRule type="cellIs" dxfId="76" priority="64" operator="equal">
      <formula>"Selecione uma opção:"</formula>
    </cfRule>
  </conditionalFormatting>
  <conditionalFormatting sqref="C65:F65">
    <cfRule type="containsText" dxfId="75" priority="61" operator="containsText" text="Preencha">
      <formula>NOT(ISERROR(SEARCH("Preencha",C65)))</formula>
    </cfRule>
    <cfRule type="cellIs" dxfId="74" priority="62" operator="equal">
      <formula>"Selecione uma opção:"</formula>
    </cfRule>
  </conditionalFormatting>
  <conditionalFormatting sqref="H61:I61">
    <cfRule type="containsText" dxfId="73" priority="59" operator="containsText" text="Preencha">
      <formula>NOT(ISERROR(SEARCH("Preencha",H61)))</formula>
    </cfRule>
    <cfRule type="cellIs" dxfId="72" priority="60" operator="equal">
      <formula>"Selecione uma opção:"</formula>
    </cfRule>
  </conditionalFormatting>
  <conditionalFormatting sqref="J53 J61">
    <cfRule type="containsText" dxfId="71" priority="65" operator="containsText" text="Preencha">
      <formula>NOT(ISERROR(SEARCH("Preencha",J53)))</formula>
    </cfRule>
    <cfRule type="cellIs" dxfId="70" priority="66" operator="equal">
      <formula>"Selecione uma opção:"</formula>
    </cfRule>
  </conditionalFormatting>
  <conditionalFormatting sqref="E63:J63">
    <cfRule type="containsText" dxfId="69" priority="67" operator="containsText" text="Preencha">
      <formula>NOT(ISERROR(SEARCH("Preencha",E63)))</formula>
    </cfRule>
    <cfRule type="cellIs" dxfId="68" priority="68" operator="equal">
      <formula>"Selecione uma opção:"</formula>
    </cfRule>
  </conditionalFormatting>
  <conditionalFormatting sqref="H140">
    <cfRule type="containsText" dxfId="67" priority="49" operator="containsText" text="Preencha">
      <formula>NOT(ISERROR(SEARCH("Preencha",H140)))</formula>
    </cfRule>
    <cfRule type="cellIs" dxfId="66" priority="50" operator="equal">
      <formula>"Selecione uma opção:"</formula>
    </cfRule>
  </conditionalFormatting>
  <conditionalFormatting sqref="C97:D97 F97">
    <cfRule type="containsText" dxfId="65" priority="41" operator="containsText" text="Preencha">
      <formula>NOT(ISERROR(SEARCH("Preencha",C97)))</formula>
    </cfRule>
    <cfRule type="cellIs" dxfId="64" priority="42" operator="equal">
      <formula>"Selecione uma opção:"</formula>
    </cfRule>
  </conditionalFormatting>
  <conditionalFormatting sqref="G97:J97">
    <cfRule type="containsText" dxfId="63" priority="43" operator="containsText" text="Preencha">
      <formula>NOT(ISERROR(SEARCH("Preencha",G97)))</formula>
    </cfRule>
    <cfRule type="cellIs" dxfId="62" priority="44" operator="equal">
      <formula>"Selecione uma opção:"</formula>
    </cfRule>
  </conditionalFormatting>
  <conditionalFormatting sqref="H93:I93">
    <cfRule type="containsText" dxfId="61" priority="39" operator="containsText" text="Preencha">
      <formula>NOT(ISERROR(SEARCH("Preencha",H93)))</formula>
    </cfRule>
    <cfRule type="cellIs" dxfId="60" priority="40" operator="equal">
      <formula>"Selecione uma opção:"</formula>
    </cfRule>
  </conditionalFormatting>
  <conditionalFormatting sqref="H85:I85">
    <cfRule type="containsText" dxfId="59" priority="37" operator="containsText" text="Preencha">
      <formula>NOT(ISERROR(SEARCH("Preencha",H85)))</formula>
    </cfRule>
    <cfRule type="cellIs" dxfId="58" priority="38" operator="equal">
      <formula>"Selecione uma opção:"</formula>
    </cfRule>
  </conditionalFormatting>
  <conditionalFormatting sqref="J85 J93">
    <cfRule type="containsText" dxfId="57" priority="45" operator="containsText" text="Preencha">
      <formula>NOT(ISERROR(SEARCH("Preencha",J85)))</formula>
    </cfRule>
    <cfRule type="cellIs" dxfId="56" priority="46" operator="equal">
      <formula>"Selecione uma opção:"</formula>
    </cfRule>
  </conditionalFormatting>
  <conditionalFormatting sqref="E95:J95">
    <cfRule type="containsText" dxfId="55" priority="47" operator="containsText" text="Preencha">
      <formula>NOT(ISERROR(SEARCH("Preencha",E95)))</formula>
    </cfRule>
    <cfRule type="cellIs" dxfId="54" priority="48" operator="equal">
      <formula>"Selecione uma opção:"</formula>
    </cfRule>
  </conditionalFormatting>
  <conditionalFormatting sqref="B134:J134">
    <cfRule type="containsText" dxfId="53" priority="33" operator="containsText" text="Preencha">
      <formula>NOT(ISERROR(SEARCH("Preencha",B134)))</formula>
    </cfRule>
    <cfRule type="cellIs" dxfId="52" priority="34" operator="equal">
      <formula>"Selecione uma opção:"</formula>
    </cfRule>
  </conditionalFormatting>
  <conditionalFormatting sqref="I137">
    <cfRule type="containsText" dxfId="51" priority="31" operator="containsText" text="Preencha">
      <formula>NOT(ISERROR(SEARCH("Preencha",I137)))</formula>
    </cfRule>
    <cfRule type="cellIs" dxfId="50" priority="32" operator="equal">
      <formula>"Selecione uma opção:"</formula>
    </cfRule>
  </conditionalFormatting>
  <conditionalFormatting sqref="H137">
    <cfRule type="containsText" dxfId="49" priority="29" operator="containsText" text="Preencha">
      <formula>NOT(ISERROR(SEARCH("Preencha",H137)))</formula>
    </cfRule>
    <cfRule type="cellIs" dxfId="48" priority="30" operator="equal">
      <formula>"Selecione uma opção:"</formula>
    </cfRule>
  </conditionalFormatting>
  <conditionalFormatting sqref="G137">
    <cfRule type="containsText" dxfId="47" priority="27" operator="containsText" text="Preencha">
      <formula>NOT(ISERROR(SEARCH("Preencha",G137)))</formula>
    </cfRule>
    <cfRule type="cellIs" dxfId="46" priority="28" operator="equal">
      <formula>"Selecione uma opção:"</formula>
    </cfRule>
  </conditionalFormatting>
  <conditionalFormatting sqref="K135">
    <cfRule type="containsText" dxfId="45" priority="25" operator="containsText" text="Preencha">
      <formula>NOT(ISERROR(SEARCH("Preencha",K135)))</formula>
    </cfRule>
    <cfRule type="cellIs" dxfId="44" priority="26" operator="equal">
      <formula>"Selecione uma opção:"</formula>
    </cfRule>
  </conditionalFormatting>
  <conditionalFormatting sqref="L135">
    <cfRule type="containsText" dxfId="43" priority="23" operator="containsText" text="Preencha">
      <formula>NOT(ISERROR(SEARCH("Preencha",L135)))</formula>
    </cfRule>
    <cfRule type="cellIs" dxfId="42" priority="24" operator="equal">
      <formula>"Selecione uma opção:"</formula>
    </cfRule>
  </conditionalFormatting>
  <conditionalFormatting sqref="O135">
    <cfRule type="containsText" dxfId="41" priority="21" operator="containsText" text="Preencha">
      <formula>NOT(ISERROR(SEARCH("Preencha",O135)))</formula>
    </cfRule>
    <cfRule type="cellIs" dxfId="40" priority="22" operator="equal">
      <formula>"Selecione uma opção:"</formula>
    </cfRule>
  </conditionalFormatting>
  <conditionalFormatting sqref="K5">
    <cfRule type="containsText" dxfId="39" priority="19" operator="containsText" text="Preencha">
      <formula>NOT(ISERROR(SEARCH("Preencha",K5)))</formula>
    </cfRule>
    <cfRule type="cellIs" dxfId="38" priority="20" operator="equal">
      <formula>"Selecione uma opção:"</formula>
    </cfRule>
  </conditionalFormatting>
  <conditionalFormatting sqref="L5">
    <cfRule type="containsText" dxfId="37" priority="17" operator="containsText" text="Preencha">
      <formula>NOT(ISERROR(SEARCH("Preencha",L5)))</formula>
    </cfRule>
    <cfRule type="cellIs" dxfId="36" priority="18" operator="equal">
      <formula>"Selecione uma opção:"</formula>
    </cfRule>
  </conditionalFormatting>
  <conditionalFormatting sqref="E26 E24">
    <cfRule type="containsText" dxfId="35" priority="15" operator="containsText" text="Preencha">
      <formula>NOT(ISERROR(SEARCH("Preencha",E24)))</formula>
    </cfRule>
    <cfRule type="cellIs" dxfId="34" priority="16" operator="equal">
      <formula>"Selecione uma opção:"</formula>
    </cfRule>
  </conditionalFormatting>
  <conditionalFormatting sqref="E33:E36">
    <cfRule type="containsText" dxfId="33" priority="13" operator="containsText" text="Preencha">
      <formula>NOT(ISERROR(SEARCH("Preencha",E33)))</formula>
    </cfRule>
    <cfRule type="cellIs" dxfId="32" priority="14" operator="equal">
      <formula>"Selecione uma opção:"</formula>
    </cfRule>
  </conditionalFormatting>
  <conditionalFormatting sqref="E43 E41">
    <cfRule type="containsText" dxfId="31" priority="11" operator="containsText" text="Preencha">
      <formula>NOT(ISERROR(SEARCH("Preencha",E41)))</formula>
    </cfRule>
    <cfRule type="cellIs" dxfId="30" priority="12" operator="equal">
      <formula>"Selecione uma opção:"</formula>
    </cfRule>
  </conditionalFormatting>
  <conditionalFormatting sqref="E60 E58">
    <cfRule type="containsText" dxfId="29" priority="9" operator="containsText" text="Preencha">
      <formula>NOT(ISERROR(SEARCH("Preencha",E58)))</formula>
    </cfRule>
    <cfRule type="cellIs" dxfId="28" priority="10" operator="equal">
      <formula>"Selecione uma opção:"</formula>
    </cfRule>
  </conditionalFormatting>
  <conditionalFormatting sqref="E79:E82">
    <cfRule type="containsText" dxfId="27" priority="7" operator="containsText" text="Preencha">
      <formula>NOT(ISERROR(SEARCH("Preencha",E79)))</formula>
    </cfRule>
    <cfRule type="cellIs" dxfId="26" priority="8" operator="equal">
      <formula>"Selecione uma opção:"</formula>
    </cfRule>
  </conditionalFormatting>
  <conditionalFormatting sqref="E101:E104">
    <cfRule type="containsText" dxfId="25" priority="5" operator="containsText" text="Preencha">
      <formula>NOT(ISERROR(SEARCH("Preencha",E101)))</formula>
    </cfRule>
    <cfRule type="cellIs" dxfId="24" priority="6" operator="equal">
      <formula>"Selecione uma opção:"</formula>
    </cfRule>
  </conditionalFormatting>
  <conditionalFormatting sqref="E96:E99">
    <cfRule type="containsText" dxfId="23" priority="3" operator="containsText" text="Preencha">
      <formula>NOT(ISERROR(SEARCH("Preencha",E96)))</formula>
    </cfRule>
    <cfRule type="cellIs" dxfId="22" priority="4" operator="equal">
      <formula>"Selecione uma opção:"</formula>
    </cfRule>
  </conditionalFormatting>
  <conditionalFormatting sqref="E118 E120">
    <cfRule type="containsText" dxfId="21" priority="1" operator="containsText" text="Preencha">
      <formula>NOT(ISERROR(SEARCH("Preencha",E118)))</formula>
    </cfRule>
    <cfRule type="cellIs" dxfId="20" priority="2" operator="equal">
      <formula>"Selecione uma opção:"</formula>
    </cfRule>
  </conditionalFormatting>
  <dataValidations count="3">
    <dataValidation type="list" allowBlank="1" showInputMessage="1" showErrorMessage="1" sqref="C10" xr:uid="{00000000-0002-0000-0200-000000000000}">
      <formula1>INDIRECT(+"E_"&amp;MID(#REF!,12,1)&amp;"_2017")</formula1>
    </dataValidation>
    <dataValidation operator="lessThanOrEqual" allowBlank="1" showInputMessage="1" showErrorMessage="1" prompt="Máximo 750 caracteres." sqref="C107:I107 C105:I105" xr:uid="{00000000-0002-0000-0200-000001000000}"/>
    <dataValidation allowBlank="1" showInputMessage="1" showErrorMessage="1" prompt="Nome ou Denominação Social" sqref="C15:F15 C35:D35 F35" xr:uid="{00000000-0002-0000-0200-000002000000}"/>
  </dataValidations>
  <pageMargins left="0.3611111111111111" right="0.375" top="1.3611111111111112" bottom="0.75" header="0.3" footer="0.3"/>
  <pageSetup paperSize="9" scale="66" fitToHeight="0" orientation="landscape" r:id="rId1"/>
  <headerFooter differentFirst="1">
    <oddHeader>&amp;L&amp;G&amp;R
&amp;G</oddHeader>
    <firstHeader>&amp;L&amp;G&amp;R
&amp;G</firstHead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5000000}">
          <x14:formula1>
            <xm:f>Legenda!$E$2:$E$14</xm:f>
          </x14:formula1>
          <xm:sqref>D114:E114 D116:E116 D120 D118 E119 E121</xm:sqref>
        </x14:dataValidation>
        <x14:dataValidation type="list" allowBlank="1" showInputMessage="1" showErrorMessage="1" xr:uid="{00000000-0002-0000-0200-000006000000}">
          <x14:formula1>
            <xm:f>Legenda!$D$2:$D$8</xm:f>
          </x14:formula1>
          <xm:sqref>B114:C114 B116:C116 B118:C118 B120:C120</xm:sqref>
        </x14:dataValidation>
        <x14:dataValidation type="list" allowBlank="1" showInputMessage="1" showErrorMessage="1" xr:uid="{00000000-0002-0000-0200-000007000000}">
          <x14:formula1>
            <xm:f>Legenda!$J$2:$J$10</xm:f>
          </x14:formula1>
          <xm:sqref>C25:D25 C63:D63 C79:D79 C95:D95</xm:sqref>
        </x14:dataValidation>
        <x14:dataValidation type="list" allowBlank="1" showInputMessage="1" showErrorMessage="1" prompt="Caso o beneficiário seja representado por outra entidade deve selecionar a opção &quot;Sim&quot;!" xr:uid="{00000000-0002-0000-0200-000008000000}">
          <x14:formula1>
            <xm:f>Legenda!$I$2:$I$4</xm:f>
          </x14:formula1>
          <xm:sqref>C33</xm:sqref>
        </x14:dataValidation>
        <x14:dataValidation type="list" allowBlank="1" showInputMessage="1" showErrorMessage="1" xr:uid="{00000000-0002-0000-0200-000009000000}">
          <x14:formula1>
            <xm:f>Legenda!$I$2:$I$4</xm:f>
          </x14:formula1>
          <xm:sqref>F45 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1"/>
  <sheetViews>
    <sheetView topLeftCell="A69" zoomScaleNormal="100" workbookViewId="0">
      <selection activeCell="A8" sqref="A8"/>
    </sheetView>
  </sheetViews>
  <sheetFormatPr defaultColWidth="8.7109375" defaultRowHeight="15" x14ac:dyDescent="0.25"/>
  <cols>
    <col min="1" max="1" width="64.42578125" style="89" customWidth="1"/>
    <col min="2" max="2" width="25.85546875" style="89" customWidth="1"/>
    <col min="3" max="4" width="10.5703125" style="89" customWidth="1"/>
    <col min="5" max="5" width="17.7109375" style="89" customWidth="1"/>
    <col min="6" max="9" width="8.7109375" style="89"/>
    <col min="10" max="10" width="13.5703125" style="89" customWidth="1"/>
    <col min="11" max="16384" width="8.7109375" style="89"/>
  </cols>
  <sheetData>
    <row r="1" spans="1:3" x14ac:dyDescent="0.25">
      <c r="A1" s="319" t="s">
        <v>493</v>
      </c>
      <c r="B1" s="319"/>
    </row>
    <row r="2" spans="1:3" x14ac:dyDescent="0.25">
      <c r="A2" s="320" t="s">
        <v>494</v>
      </c>
      <c r="B2" s="320"/>
    </row>
    <row r="3" spans="1:3" x14ac:dyDescent="0.25">
      <c r="A3" s="171"/>
      <c r="B3" s="171"/>
    </row>
    <row r="4" spans="1:3" x14ac:dyDescent="0.25">
      <c r="A4" s="172" t="s">
        <v>495</v>
      </c>
    </row>
    <row r="5" spans="1:3" x14ac:dyDescent="0.25">
      <c r="A5" s="172"/>
    </row>
    <row r="6" spans="1:3" x14ac:dyDescent="0.25">
      <c r="A6" s="179"/>
      <c r="B6" s="180" t="s">
        <v>496</v>
      </c>
      <c r="C6" s="173"/>
    </row>
    <row r="7" spans="1:3" x14ac:dyDescent="0.25">
      <c r="A7" s="181" t="s">
        <v>690</v>
      </c>
      <c r="B7" s="182">
        <v>0</v>
      </c>
      <c r="C7" s="158"/>
    </row>
    <row r="8" spans="1:3" x14ac:dyDescent="0.25">
      <c r="A8" s="181" t="s">
        <v>691</v>
      </c>
      <c r="B8" s="182">
        <v>0</v>
      </c>
      <c r="C8" s="158"/>
    </row>
    <row r="9" spans="1:3" x14ac:dyDescent="0.25">
      <c r="A9" s="181" t="s">
        <v>497</v>
      </c>
      <c r="B9" s="182">
        <v>0</v>
      </c>
      <c r="C9" s="158"/>
    </row>
    <row r="10" spans="1:3" x14ac:dyDescent="0.25">
      <c r="A10" s="181" t="s">
        <v>498</v>
      </c>
      <c r="B10" s="182">
        <v>0</v>
      </c>
      <c r="C10" s="158"/>
    </row>
    <row r="11" spans="1:3" x14ac:dyDescent="0.25">
      <c r="A11" s="181" t="s">
        <v>692</v>
      </c>
      <c r="B11" s="182">
        <v>0</v>
      </c>
      <c r="C11" s="158"/>
    </row>
    <row r="12" spans="1:3" x14ac:dyDescent="0.25">
      <c r="A12" s="181" t="s">
        <v>693</v>
      </c>
      <c r="B12" s="182">
        <v>0</v>
      </c>
      <c r="C12" s="158"/>
    </row>
    <row r="13" spans="1:3" x14ac:dyDescent="0.25">
      <c r="A13" s="181" t="s">
        <v>694</v>
      </c>
      <c r="B13" s="182">
        <v>0</v>
      </c>
      <c r="C13" s="158"/>
    </row>
    <row r="14" spans="1:3" x14ac:dyDescent="0.25">
      <c r="B14" s="174"/>
      <c r="C14" s="174"/>
    </row>
    <row r="15" spans="1:3" ht="21.6" customHeight="1" x14ac:dyDescent="0.25">
      <c r="A15" s="183" t="s">
        <v>499</v>
      </c>
      <c r="B15" s="184">
        <f>SUM(B7:B13)</f>
        <v>0</v>
      </c>
      <c r="C15" s="161"/>
    </row>
    <row r="17" spans="1:5" ht="45" x14ac:dyDescent="0.25">
      <c r="A17" s="159" t="s">
        <v>500</v>
      </c>
      <c r="B17" s="157">
        <v>0</v>
      </c>
      <c r="C17" s="161"/>
    </row>
    <row r="18" spans="1:5" ht="33" customHeight="1" x14ac:dyDescent="0.25">
      <c r="A18" s="159" t="s">
        <v>501</v>
      </c>
      <c r="B18" s="162">
        <f>B15-B17</f>
        <v>0</v>
      </c>
      <c r="C18" s="161"/>
    </row>
    <row r="19" spans="1:5" ht="33" customHeight="1" x14ac:dyDescent="0.25">
      <c r="A19" s="159" t="s">
        <v>502</v>
      </c>
      <c r="B19" s="162">
        <f>0.2*B18</f>
        <v>0</v>
      </c>
      <c r="C19" s="161"/>
    </row>
    <row r="21" spans="1:5" ht="21.6" customHeight="1" x14ac:dyDescent="0.25">
      <c r="A21" s="172" t="s">
        <v>503</v>
      </c>
      <c r="C21" s="325" t="s">
        <v>409</v>
      </c>
      <c r="D21" s="325"/>
      <c r="E21" s="325"/>
    </row>
    <row r="22" spans="1:5" x14ac:dyDescent="0.25">
      <c r="A22" s="321"/>
      <c r="B22" s="326" t="s">
        <v>504</v>
      </c>
      <c r="C22" s="325" t="s">
        <v>505</v>
      </c>
      <c r="D22" s="325"/>
      <c r="E22" s="328" t="s">
        <v>506</v>
      </c>
    </row>
    <row r="23" spans="1:5" x14ac:dyDescent="0.25">
      <c r="A23" s="322"/>
      <c r="B23" s="327"/>
      <c r="C23" s="163" t="s">
        <v>507</v>
      </c>
      <c r="D23" s="163" t="s">
        <v>410</v>
      </c>
      <c r="E23" s="329"/>
    </row>
    <row r="24" spans="1:5" x14ac:dyDescent="0.25">
      <c r="A24" s="191" t="s">
        <v>508</v>
      </c>
      <c r="B24" s="192">
        <f>SUM(B25:B32)</f>
        <v>0</v>
      </c>
      <c r="C24" s="164"/>
      <c r="D24" s="165"/>
      <c r="E24" s="164">
        <f>SUM(E25:E32)</f>
        <v>0</v>
      </c>
    </row>
    <row r="25" spans="1:5" x14ac:dyDescent="0.25">
      <c r="A25" s="186" t="s">
        <v>509</v>
      </c>
      <c r="B25" s="182">
        <v>0</v>
      </c>
      <c r="C25" s="157"/>
      <c r="D25" s="166"/>
      <c r="E25" s="157">
        <f t="shared" ref="E25:E32" si="0">B25*D25</f>
        <v>0</v>
      </c>
    </row>
    <row r="26" spans="1:5" x14ac:dyDescent="0.25">
      <c r="A26" s="186" t="s">
        <v>411</v>
      </c>
      <c r="B26" s="182">
        <v>0</v>
      </c>
      <c r="C26" s="157"/>
      <c r="D26" s="166"/>
      <c r="E26" s="157">
        <f t="shared" si="0"/>
        <v>0</v>
      </c>
    </row>
    <row r="27" spans="1:5" x14ac:dyDescent="0.25">
      <c r="A27" s="186" t="s">
        <v>510</v>
      </c>
      <c r="B27" s="182">
        <v>0</v>
      </c>
      <c r="C27" s="157"/>
      <c r="D27" s="166"/>
      <c r="E27" s="157">
        <f t="shared" si="0"/>
        <v>0</v>
      </c>
    </row>
    <row r="28" spans="1:5" x14ac:dyDescent="0.25">
      <c r="A28" s="186" t="s">
        <v>678</v>
      </c>
      <c r="B28" s="182">
        <v>0</v>
      </c>
      <c r="C28" s="157"/>
      <c r="D28" s="166"/>
      <c r="E28" s="157">
        <f t="shared" si="0"/>
        <v>0</v>
      </c>
    </row>
    <row r="29" spans="1:5" x14ac:dyDescent="0.25">
      <c r="A29" s="186" t="s">
        <v>511</v>
      </c>
      <c r="B29" s="182">
        <v>0</v>
      </c>
      <c r="C29" s="157"/>
      <c r="D29" s="166"/>
      <c r="E29" s="157">
        <f t="shared" si="0"/>
        <v>0</v>
      </c>
    </row>
    <row r="30" spans="1:5" x14ac:dyDescent="0.25">
      <c r="A30" s="186" t="s">
        <v>512</v>
      </c>
      <c r="B30" s="182">
        <v>0</v>
      </c>
      <c r="C30" s="157"/>
      <c r="D30" s="166"/>
      <c r="E30" s="157">
        <f t="shared" si="0"/>
        <v>0</v>
      </c>
    </row>
    <row r="31" spans="1:5" x14ac:dyDescent="0.25">
      <c r="A31" s="186" t="s">
        <v>513</v>
      </c>
      <c r="B31" s="182">
        <v>0</v>
      </c>
      <c r="C31" s="157"/>
      <c r="D31" s="166"/>
      <c r="E31" s="157">
        <f t="shared" si="0"/>
        <v>0</v>
      </c>
    </row>
    <row r="32" spans="1:5" x14ac:dyDescent="0.25">
      <c r="A32" s="186" t="s">
        <v>401</v>
      </c>
      <c r="B32" s="182">
        <v>0</v>
      </c>
      <c r="C32" s="157"/>
      <c r="D32" s="166"/>
      <c r="E32" s="157">
        <f t="shared" si="0"/>
        <v>0</v>
      </c>
    </row>
    <row r="33" spans="1:10" x14ac:dyDescent="0.25">
      <c r="A33" s="191" t="s">
        <v>514</v>
      </c>
      <c r="B33" s="192">
        <f>SUM(B34:B41)</f>
        <v>0</v>
      </c>
      <c r="C33" s="164"/>
      <c r="D33" s="165"/>
      <c r="E33" s="164">
        <f>SUM(E34:E41)</f>
        <v>0</v>
      </c>
    </row>
    <row r="34" spans="1:10" x14ac:dyDescent="0.25">
      <c r="A34" s="186" t="s">
        <v>515</v>
      </c>
      <c r="B34" s="182">
        <v>0</v>
      </c>
      <c r="C34" s="157"/>
      <c r="D34" s="166"/>
      <c r="E34" s="157">
        <f t="shared" ref="E34:E41" si="1">B34*D34</f>
        <v>0</v>
      </c>
    </row>
    <row r="35" spans="1:10" x14ac:dyDescent="0.25">
      <c r="A35" s="186" t="s">
        <v>412</v>
      </c>
      <c r="B35" s="182">
        <v>0</v>
      </c>
      <c r="C35" s="157"/>
      <c r="D35" s="166"/>
      <c r="E35" s="157">
        <f t="shared" si="1"/>
        <v>0</v>
      </c>
    </row>
    <row r="36" spans="1:10" x14ac:dyDescent="0.25">
      <c r="A36" s="186" t="s">
        <v>520</v>
      </c>
      <c r="B36" s="182">
        <v>0</v>
      </c>
      <c r="C36" s="157"/>
      <c r="D36" s="166"/>
      <c r="E36" s="157">
        <f t="shared" si="1"/>
        <v>0</v>
      </c>
    </row>
    <row r="37" spans="1:10" x14ac:dyDescent="0.25">
      <c r="A37" s="186" t="s">
        <v>516</v>
      </c>
      <c r="B37" s="182">
        <v>0</v>
      </c>
      <c r="C37" s="157"/>
      <c r="D37" s="166"/>
      <c r="E37" s="157">
        <f t="shared" si="1"/>
        <v>0</v>
      </c>
    </row>
    <row r="38" spans="1:10" x14ac:dyDescent="0.25">
      <c r="A38" s="186" t="s">
        <v>517</v>
      </c>
      <c r="B38" s="182">
        <v>0</v>
      </c>
      <c r="C38" s="157"/>
      <c r="D38" s="166"/>
      <c r="E38" s="157">
        <f t="shared" si="1"/>
        <v>0</v>
      </c>
    </row>
    <row r="39" spans="1:10" x14ac:dyDescent="0.25">
      <c r="A39" s="186" t="s">
        <v>518</v>
      </c>
      <c r="B39" s="182">
        <v>0</v>
      </c>
      <c r="C39" s="157"/>
      <c r="D39" s="166"/>
      <c r="E39" s="157">
        <f t="shared" si="1"/>
        <v>0</v>
      </c>
    </row>
    <row r="40" spans="1:10" x14ac:dyDescent="0.25">
      <c r="A40" s="186" t="s">
        <v>519</v>
      </c>
      <c r="B40" s="182">
        <v>0</v>
      </c>
      <c r="C40" s="157"/>
      <c r="D40" s="166"/>
      <c r="E40" s="157">
        <f t="shared" si="1"/>
        <v>0</v>
      </c>
    </row>
    <row r="41" spans="1:10" x14ac:dyDescent="0.25">
      <c r="A41" s="186" t="s">
        <v>401</v>
      </c>
      <c r="B41" s="182">
        <v>0</v>
      </c>
      <c r="C41" s="157"/>
      <c r="D41" s="166"/>
      <c r="E41" s="157">
        <f t="shared" si="1"/>
        <v>0</v>
      </c>
    </row>
    <row r="42" spans="1:10" ht="31.15" customHeight="1" x14ac:dyDescent="0.25">
      <c r="A42" s="186" t="s">
        <v>521</v>
      </c>
      <c r="B42" s="187">
        <f>SUM(B43:B46)</f>
        <v>0</v>
      </c>
      <c r="C42" s="164"/>
      <c r="D42" s="165"/>
      <c r="E42" s="164">
        <f>SUM(E43:E46)</f>
        <v>0</v>
      </c>
    </row>
    <row r="43" spans="1:10" x14ac:dyDescent="0.25">
      <c r="A43" s="186" t="s">
        <v>524</v>
      </c>
      <c r="B43" s="182">
        <v>0</v>
      </c>
      <c r="C43" s="157"/>
      <c r="D43" s="166"/>
      <c r="E43" s="157">
        <f>B43*D43</f>
        <v>0</v>
      </c>
    </row>
    <row r="44" spans="1:10" x14ac:dyDescent="0.25">
      <c r="A44" s="186" t="s">
        <v>522</v>
      </c>
      <c r="B44" s="182">
        <v>0</v>
      </c>
      <c r="C44" s="157"/>
      <c r="D44" s="166"/>
      <c r="E44" s="157">
        <f>B44*D44</f>
        <v>0</v>
      </c>
    </row>
    <row r="45" spans="1:10" x14ac:dyDescent="0.25">
      <c r="A45" s="186" t="s">
        <v>523</v>
      </c>
      <c r="B45" s="182">
        <v>0</v>
      </c>
      <c r="C45" s="157"/>
      <c r="D45" s="166"/>
      <c r="E45" s="157">
        <f>B45*D45</f>
        <v>0</v>
      </c>
    </row>
    <row r="46" spans="1:10" x14ac:dyDescent="0.25">
      <c r="A46" s="186" t="s">
        <v>401</v>
      </c>
      <c r="B46" s="182">
        <v>0</v>
      </c>
      <c r="C46" s="157"/>
      <c r="D46" s="166"/>
      <c r="E46" s="157">
        <f>B46*D46</f>
        <v>0</v>
      </c>
    </row>
    <row r="47" spans="1:10" x14ac:dyDescent="0.25">
      <c r="A47" s="185"/>
      <c r="B47" s="188"/>
      <c r="C47" s="174"/>
      <c r="D47" s="174"/>
      <c r="J47" s="234" t="s">
        <v>532</v>
      </c>
    </row>
    <row r="48" spans="1:10" ht="25.9" customHeight="1" x14ac:dyDescent="0.25">
      <c r="A48" s="189" t="s">
        <v>525</v>
      </c>
      <c r="B48" s="190">
        <f>B24+B33+B42</f>
        <v>0</v>
      </c>
      <c r="C48" s="161"/>
      <c r="D48" s="161"/>
      <c r="E48" s="231" t="s">
        <v>529</v>
      </c>
      <c r="F48" s="305" t="s">
        <v>530</v>
      </c>
      <c r="G48" s="306"/>
      <c r="H48" s="307" t="s">
        <v>531</v>
      </c>
      <c r="I48" s="308"/>
      <c r="J48" s="175"/>
    </row>
    <row r="49" spans="1:10" ht="25.9" customHeight="1" x14ac:dyDescent="0.25">
      <c r="A49" s="189" t="s">
        <v>526</v>
      </c>
      <c r="B49" s="185"/>
      <c r="D49" s="161"/>
      <c r="E49" s="160">
        <f>E42+E33+E24</f>
        <v>0</v>
      </c>
      <c r="F49" s="309">
        <f>E49/12</f>
        <v>0</v>
      </c>
      <c r="G49" s="310"/>
      <c r="H49" s="309">
        <f>F49*J48</f>
        <v>0</v>
      </c>
      <c r="I49" s="310"/>
    </row>
    <row r="51" spans="1:10" ht="30" customHeight="1" x14ac:dyDescent="0.25">
      <c r="A51" s="159" t="s">
        <v>527</v>
      </c>
      <c r="B51" s="167" t="e">
        <f>H49/B18</f>
        <v>#DIV/0!</v>
      </c>
      <c r="C51" s="168"/>
    </row>
    <row r="52" spans="1:10" ht="15.75" thickBot="1" x14ac:dyDescent="0.3"/>
    <row r="53" spans="1:10" ht="15.75" thickBot="1" x14ac:dyDescent="0.3">
      <c r="A53" s="159" t="s">
        <v>528</v>
      </c>
      <c r="B53" s="164">
        <v>0</v>
      </c>
      <c r="C53" s="311" t="e">
        <f>B53/B48</f>
        <v>#DIV/0!</v>
      </c>
      <c r="D53" s="312"/>
      <c r="F53" s="313" t="s">
        <v>413</v>
      </c>
      <c r="G53" s="314"/>
      <c r="H53" s="169"/>
      <c r="I53" s="315" t="s">
        <v>533</v>
      </c>
      <c r="J53" s="316"/>
    </row>
    <row r="55" spans="1:10" x14ac:dyDescent="0.25">
      <c r="A55" s="89" t="s">
        <v>534</v>
      </c>
    </row>
    <row r="56" spans="1:10" ht="28.15" customHeight="1" x14ac:dyDescent="0.25">
      <c r="F56" s="170"/>
      <c r="G56" s="170"/>
      <c r="H56" s="169"/>
      <c r="I56" s="170"/>
      <c r="J56" s="170"/>
    </row>
    <row r="57" spans="1:10" ht="15.75" x14ac:dyDescent="0.25">
      <c r="A57" s="176" t="s">
        <v>535</v>
      </c>
    </row>
    <row r="59" spans="1:10" x14ac:dyDescent="0.25">
      <c r="A59" s="177" t="s">
        <v>536</v>
      </c>
    </row>
    <row r="60" spans="1:10" ht="15.75" thickBot="1" x14ac:dyDescent="0.3"/>
    <row r="61" spans="1:10" ht="36.6" customHeight="1" thickBot="1" x14ac:dyDescent="0.3">
      <c r="A61" s="323" t="s">
        <v>537</v>
      </c>
      <c r="B61" s="317"/>
      <c r="C61" s="317"/>
      <c r="D61" s="317"/>
      <c r="E61" s="318"/>
    </row>
    <row r="63" spans="1:10" x14ac:dyDescent="0.25">
      <c r="A63" s="178" t="s">
        <v>538</v>
      </c>
    </row>
    <row r="65" spans="1:5" x14ac:dyDescent="0.25">
      <c r="A65" s="177" t="s">
        <v>539</v>
      </c>
    </row>
    <row r="66" spans="1:5" ht="15.75" thickBot="1" x14ac:dyDescent="0.3"/>
    <row r="67" spans="1:5" ht="36.6" customHeight="1" thickBot="1" x14ac:dyDescent="0.3">
      <c r="A67" s="324" t="s">
        <v>540</v>
      </c>
      <c r="B67" s="317"/>
      <c r="C67" s="317"/>
      <c r="D67" s="317"/>
      <c r="E67" s="318"/>
    </row>
    <row r="68" spans="1:5" ht="15.75" thickBot="1" x14ac:dyDescent="0.3"/>
    <row r="69" spans="1:5" ht="36.6" customHeight="1" thickBot="1" x14ac:dyDescent="0.3">
      <c r="A69" s="313" t="s">
        <v>541</v>
      </c>
      <c r="B69" s="317"/>
      <c r="C69" s="317"/>
      <c r="D69" s="317"/>
      <c r="E69" s="318"/>
    </row>
    <row r="71" spans="1:5" x14ac:dyDescent="0.25">
      <c r="A71" s="178" t="s">
        <v>542</v>
      </c>
    </row>
    <row r="73" spans="1:5" x14ac:dyDescent="0.25">
      <c r="A73" s="177" t="s">
        <v>543</v>
      </c>
    </row>
    <row r="74" spans="1:5" ht="15.75" thickBot="1" x14ac:dyDescent="0.3"/>
    <row r="75" spans="1:5" ht="36.6" customHeight="1" thickBot="1" x14ac:dyDescent="0.3">
      <c r="A75" s="324" t="s">
        <v>544</v>
      </c>
      <c r="B75" s="317"/>
      <c r="C75" s="317"/>
      <c r="D75" s="317"/>
      <c r="E75" s="318"/>
    </row>
    <row r="77" spans="1:5" x14ac:dyDescent="0.25">
      <c r="A77" s="178" t="s">
        <v>545</v>
      </c>
    </row>
    <row r="79" spans="1:5" x14ac:dyDescent="0.25">
      <c r="A79" s="177" t="s">
        <v>546</v>
      </c>
    </row>
    <row r="80" spans="1:5" ht="15.75" thickBot="1" x14ac:dyDescent="0.3"/>
    <row r="81" spans="1:5" ht="36.6" customHeight="1" thickBot="1" x14ac:dyDescent="0.3">
      <c r="A81" s="324" t="s">
        <v>681</v>
      </c>
      <c r="B81" s="317"/>
      <c r="C81" s="317"/>
      <c r="D81" s="317"/>
      <c r="E81" s="318"/>
    </row>
    <row r="83" spans="1:5" x14ac:dyDescent="0.25">
      <c r="A83" s="177" t="s">
        <v>548</v>
      </c>
    </row>
    <row r="84" spans="1:5" ht="15.75" thickBot="1" x14ac:dyDescent="0.3"/>
    <row r="85" spans="1:5" ht="36.6" customHeight="1" thickBot="1" x14ac:dyDescent="0.3">
      <c r="A85" s="324" t="s">
        <v>679</v>
      </c>
      <c r="B85" s="317"/>
      <c r="C85" s="317"/>
      <c r="D85" s="317"/>
      <c r="E85" s="318"/>
    </row>
    <row r="86" spans="1:5" ht="15.75" thickBot="1" x14ac:dyDescent="0.3"/>
    <row r="87" spans="1:5" ht="36.6" customHeight="1" thickBot="1" x14ac:dyDescent="0.3">
      <c r="A87" s="313" t="s">
        <v>680</v>
      </c>
      <c r="B87" s="317"/>
      <c r="C87" s="317"/>
      <c r="D87" s="317"/>
      <c r="E87" s="318"/>
    </row>
    <row r="89" spans="1:5" x14ac:dyDescent="0.25">
      <c r="A89" s="178" t="s">
        <v>547</v>
      </c>
    </row>
    <row r="91" spans="1:5" x14ac:dyDescent="0.25">
      <c r="A91" s="177" t="s">
        <v>549</v>
      </c>
    </row>
  </sheetData>
  <mergeCells count="21">
    <mergeCell ref="A87:E87"/>
    <mergeCell ref="A1:B1"/>
    <mergeCell ref="A2:B2"/>
    <mergeCell ref="A22:A23"/>
    <mergeCell ref="A61:E61"/>
    <mergeCell ref="A67:E67"/>
    <mergeCell ref="A69:E69"/>
    <mergeCell ref="A75:E75"/>
    <mergeCell ref="A81:E81"/>
    <mergeCell ref="A85:E85"/>
    <mergeCell ref="C21:E21"/>
    <mergeCell ref="B22:B23"/>
    <mergeCell ref="C22:D22"/>
    <mergeCell ref="E22:E23"/>
    <mergeCell ref="F48:G48"/>
    <mergeCell ref="H48:I48"/>
    <mergeCell ref="F49:G49"/>
    <mergeCell ref="H49:I49"/>
    <mergeCell ref="C53:D53"/>
    <mergeCell ref="F53:G53"/>
    <mergeCell ref="I53:J53"/>
  </mergeCells>
  <pageMargins left="0.7" right="0.7" top="1.2291666666666667" bottom="0.27777777777777779" header="0.3" footer="0.3"/>
  <pageSetup paperSize="9" orientation="portrait" r:id="rId1"/>
  <headerFooter differentFirst="1">
    <oddHeader>&amp;L&amp;G&amp;R
&amp;G</oddHeader>
    <firstHeader>&amp;L&amp;G&amp;R
&amp;G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56"/>
  <sheetViews>
    <sheetView showWhiteSpace="0" topLeftCell="A38" zoomScale="90" zoomScaleNormal="90" workbookViewId="0">
      <selection activeCell="D41" sqref="D41:G41"/>
    </sheetView>
  </sheetViews>
  <sheetFormatPr defaultRowHeight="15" x14ac:dyDescent="0.25"/>
  <cols>
    <col min="1" max="1" width="1.42578125" customWidth="1"/>
    <col min="2" max="2" width="2.85546875" customWidth="1"/>
    <col min="3" max="3" width="4.42578125" style="209" customWidth="1"/>
    <col min="4" max="4" width="24.28515625" customWidth="1"/>
    <col min="5" max="5" width="17.140625" customWidth="1"/>
    <col min="6" max="6" width="16.140625" customWidth="1"/>
    <col min="7" max="7" width="10.85546875" customWidth="1"/>
    <col min="8" max="10" width="5.140625" customWidth="1"/>
    <col min="11" max="11" width="0.28515625" customWidth="1"/>
    <col min="12" max="12" width="56" customWidth="1"/>
    <col min="13" max="13" width="3.140625" customWidth="1"/>
    <col min="29" max="29" width="0" style="96" hidden="1" customWidth="1"/>
  </cols>
  <sheetData>
    <row r="1" spans="2:29" ht="6.75" customHeight="1" x14ac:dyDescent="0.25"/>
    <row r="2" spans="2:29" x14ac:dyDescent="0.25">
      <c r="B2" s="97"/>
      <c r="C2" s="98" t="s">
        <v>473</v>
      </c>
      <c r="D2" s="98"/>
      <c r="E2" s="99"/>
      <c r="F2" s="99"/>
      <c r="G2" s="221"/>
      <c r="H2" s="222" t="s">
        <v>414</v>
      </c>
      <c r="I2" s="221"/>
      <c r="J2" s="221"/>
      <c r="K2" s="99"/>
      <c r="L2" s="220"/>
      <c r="M2" s="97"/>
      <c r="N2" s="194"/>
      <c r="O2" s="194"/>
      <c r="P2" s="194"/>
      <c r="Q2" s="194"/>
      <c r="R2" s="194"/>
      <c r="S2" s="194"/>
      <c r="T2" s="194"/>
      <c r="U2" s="194"/>
      <c r="V2" s="194"/>
      <c r="W2" s="194"/>
      <c r="X2" s="194"/>
      <c r="Y2" s="194"/>
      <c r="Z2" s="194"/>
      <c r="AA2" s="194"/>
      <c r="AB2" s="194"/>
      <c r="AC2" s="195"/>
    </row>
    <row r="3" spans="2:29" x14ac:dyDescent="0.25">
      <c r="B3" s="97"/>
      <c r="C3" s="101" t="str">
        <f>IF(COUNTIFS(AC10:AC55,"Erro!")=0,"","Missing fill "&amp;COUNTIFS(AC10:AC55,"Erro!")&amp;" checklist fields")</f>
        <v>Missing fill 43 checklist fields</v>
      </c>
      <c r="D3" s="102"/>
      <c r="E3" s="99"/>
      <c r="F3" s="99"/>
      <c r="G3" s="99"/>
      <c r="H3" s="99"/>
      <c r="I3" s="99"/>
      <c r="J3" s="99"/>
      <c r="K3" s="99"/>
      <c r="L3" s="100"/>
      <c r="M3" s="97"/>
      <c r="N3" s="194"/>
      <c r="O3" s="194"/>
      <c r="P3" s="194"/>
      <c r="Q3" s="194"/>
      <c r="R3" s="194"/>
      <c r="S3" s="194"/>
      <c r="T3" s="194"/>
      <c r="U3" s="194"/>
      <c r="V3" s="194"/>
      <c r="W3" s="194"/>
      <c r="X3" s="194"/>
      <c r="Y3" s="194"/>
      <c r="Z3" s="194"/>
      <c r="AA3" s="194"/>
      <c r="AB3" s="194"/>
      <c r="AC3" s="196"/>
    </row>
    <row r="4" spans="2:29" x14ac:dyDescent="0.25">
      <c r="B4" s="97"/>
      <c r="C4" s="197"/>
      <c r="D4" s="197"/>
      <c r="E4" s="104"/>
      <c r="F4" s="197"/>
      <c r="G4" s="103"/>
      <c r="H4" s="103"/>
      <c r="I4" s="103"/>
      <c r="J4" s="103"/>
      <c r="K4" s="103"/>
      <c r="L4" s="105"/>
      <c r="M4" s="97"/>
      <c r="N4" s="194"/>
      <c r="O4" s="194"/>
      <c r="P4" s="194"/>
      <c r="Q4" s="194"/>
      <c r="R4" s="194"/>
      <c r="S4" s="194"/>
      <c r="T4" s="194"/>
      <c r="U4" s="194"/>
      <c r="V4" s="194"/>
      <c r="W4" s="194"/>
      <c r="X4" s="194"/>
      <c r="Y4" s="194"/>
      <c r="Z4" s="194"/>
      <c r="AA4" s="194"/>
      <c r="AB4" s="194"/>
      <c r="AC4" s="196"/>
    </row>
    <row r="5" spans="2:29" ht="6" customHeight="1" x14ac:dyDescent="0.25">
      <c r="B5" s="97"/>
      <c r="C5" s="197"/>
      <c r="D5" s="99"/>
      <c r="E5" s="99"/>
      <c r="F5" s="99"/>
      <c r="G5" s="103"/>
      <c r="H5" s="103"/>
      <c r="I5" s="103"/>
      <c r="J5" s="103"/>
      <c r="K5" s="103"/>
      <c r="L5" s="105"/>
      <c r="M5" s="97"/>
      <c r="N5" s="194"/>
      <c r="O5" s="194"/>
      <c r="P5" s="194"/>
      <c r="Q5" s="194"/>
      <c r="R5" s="194"/>
      <c r="S5" s="194"/>
      <c r="T5" s="194"/>
      <c r="U5" s="194"/>
      <c r="V5" s="194"/>
      <c r="W5" s="194"/>
      <c r="X5" s="194"/>
      <c r="Y5" s="194"/>
      <c r="Z5" s="194"/>
      <c r="AA5" s="194"/>
      <c r="AB5" s="194"/>
      <c r="AC5" s="196"/>
    </row>
    <row r="6" spans="2:29" x14ac:dyDescent="0.25">
      <c r="B6" s="97"/>
      <c r="C6" s="368" t="s">
        <v>418</v>
      </c>
      <c r="D6" s="369"/>
      <c r="E6" s="369"/>
      <c r="F6" s="369"/>
      <c r="G6" s="370"/>
      <c r="H6" s="368" t="s">
        <v>392</v>
      </c>
      <c r="I6" s="369"/>
      <c r="J6" s="370"/>
      <c r="K6" s="103"/>
      <c r="L6" s="371" t="s">
        <v>472</v>
      </c>
      <c r="M6" s="97"/>
      <c r="N6" s="194"/>
      <c r="O6" s="194"/>
      <c r="P6" s="194"/>
      <c r="Q6" s="194"/>
      <c r="R6" s="194"/>
      <c r="S6" s="194"/>
      <c r="T6" s="194"/>
      <c r="U6" s="194"/>
      <c r="V6" s="194"/>
      <c r="W6" s="194"/>
      <c r="X6" s="194"/>
      <c r="Y6" s="194"/>
      <c r="Z6" s="194"/>
      <c r="AA6" s="194"/>
      <c r="AB6" s="194"/>
      <c r="AC6" s="198"/>
    </row>
    <row r="7" spans="2:29" x14ac:dyDescent="0.25">
      <c r="B7" s="97"/>
      <c r="C7" s="374"/>
      <c r="D7" s="375"/>
      <c r="E7" s="375"/>
      <c r="F7" s="375"/>
      <c r="G7" s="376"/>
      <c r="H7" s="199" t="s">
        <v>415</v>
      </c>
      <c r="I7" s="199" t="s">
        <v>416</v>
      </c>
      <c r="J7" s="199" t="s">
        <v>394</v>
      </c>
      <c r="K7" s="103"/>
      <c r="L7" s="372" t="s">
        <v>393</v>
      </c>
      <c r="M7" s="97"/>
      <c r="N7" s="194"/>
      <c r="O7" s="194"/>
      <c r="P7" s="194"/>
      <c r="Q7" s="194"/>
      <c r="R7" s="194"/>
      <c r="S7" s="194"/>
      <c r="T7" s="194"/>
      <c r="U7" s="194"/>
      <c r="V7" s="194"/>
      <c r="W7" s="194"/>
      <c r="X7" s="194"/>
      <c r="Y7" s="194"/>
      <c r="Z7" s="194"/>
      <c r="AA7" s="194"/>
      <c r="AB7" s="194"/>
      <c r="AC7" s="200"/>
    </row>
    <row r="8" spans="2:29" hidden="1" x14ac:dyDescent="0.25">
      <c r="B8" s="97"/>
      <c r="C8" s="210">
        <v>0</v>
      </c>
      <c r="D8" s="373" t="s">
        <v>395</v>
      </c>
      <c r="E8" s="373"/>
      <c r="F8" s="373"/>
      <c r="G8" s="373"/>
      <c r="H8" s="201"/>
      <c r="I8" s="201"/>
      <c r="J8" s="201"/>
      <c r="K8" s="103"/>
      <c r="L8" s="202" t="s">
        <v>396</v>
      </c>
      <c r="M8" s="97"/>
      <c r="N8" s="194"/>
      <c r="O8" s="194"/>
      <c r="P8" s="194"/>
      <c r="Q8" s="194"/>
      <c r="R8" s="194"/>
      <c r="S8" s="194"/>
      <c r="T8" s="194"/>
      <c r="U8" s="194"/>
      <c r="V8" s="194"/>
      <c r="W8" s="194"/>
      <c r="X8" s="194"/>
      <c r="Y8" s="194"/>
      <c r="Z8" s="194"/>
      <c r="AA8" s="194"/>
      <c r="AB8" s="194"/>
      <c r="AC8" s="203"/>
    </row>
    <row r="9" spans="2:29" hidden="1" x14ac:dyDescent="0.25">
      <c r="B9" s="97"/>
      <c r="C9" s="211"/>
      <c r="D9" s="106" t="s">
        <v>397</v>
      </c>
      <c r="E9" s="106"/>
      <c r="F9" s="204"/>
      <c r="G9" s="106"/>
      <c r="H9" s="107"/>
      <c r="I9" s="107"/>
      <c r="J9" s="107"/>
      <c r="K9" s="103"/>
      <c r="L9" s="107" t="str">
        <f>IF(I9&lt;&gt;"","Solicitar: "&amp;D9,"")</f>
        <v/>
      </c>
      <c r="M9" s="97"/>
      <c r="N9" s="194"/>
      <c r="O9" s="194"/>
      <c r="P9" s="194"/>
      <c r="Q9" s="194"/>
      <c r="R9" s="194"/>
      <c r="S9" s="194"/>
      <c r="T9" s="194"/>
      <c r="U9" s="194"/>
      <c r="V9" s="194"/>
      <c r="W9" s="194"/>
      <c r="X9" s="194"/>
      <c r="Y9" s="194"/>
      <c r="Z9" s="194"/>
      <c r="AA9" s="194"/>
      <c r="AB9" s="194"/>
      <c r="AC9" s="205"/>
    </row>
    <row r="10" spans="2:29" ht="17.100000000000001" customHeight="1" x14ac:dyDescent="0.25">
      <c r="B10" s="97"/>
      <c r="C10" s="223">
        <v>1</v>
      </c>
      <c r="D10" s="356" t="s">
        <v>417</v>
      </c>
      <c r="E10" s="357"/>
      <c r="F10" s="357"/>
      <c r="G10" s="358"/>
      <c r="H10" s="108"/>
      <c r="I10" s="108"/>
      <c r="J10" s="108"/>
      <c r="K10" s="103"/>
      <c r="L10" s="109" t="s">
        <v>427</v>
      </c>
      <c r="M10" s="97"/>
      <c r="N10" s="194"/>
      <c r="O10" s="194"/>
      <c r="P10" s="194"/>
      <c r="Q10" s="194"/>
      <c r="R10" s="194"/>
      <c r="S10" s="194"/>
      <c r="T10" s="194"/>
      <c r="U10" s="194"/>
      <c r="V10" s="194"/>
      <c r="W10" s="194"/>
      <c r="X10" s="194"/>
      <c r="Y10" s="194"/>
      <c r="Z10" s="194"/>
      <c r="AA10" s="194"/>
      <c r="AB10" s="194"/>
      <c r="AC10" s="203" t="str">
        <f>+IF(COUNTIFS(H10:J10,"X")&lt;&gt;1,"Erro!","")</f>
        <v>Erro!</v>
      </c>
    </row>
    <row r="11" spans="2:29" ht="17.100000000000001" customHeight="1" x14ac:dyDescent="0.25">
      <c r="B11" s="97"/>
      <c r="C11" s="224">
        <v>2</v>
      </c>
      <c r="D11" s="356" t="s">
        <v>419</v>
      </c>
      <c r="E11" s="357"/>
      <c r="F11" s="357"/>
      <c r="G11" s="358"/>
      <c r="H11" s="110"/>
      <c r="I11" s="110"/>
      <c r="J11" s="110"/>
      <c r="K11" s="103"/>
      <c r="L11" s="111" t="s">
        <v>430</v>
      </c>
      <c r="M11" s="97"/>
      <c r="N11" s="194"/>
      <c r="O11" s="194"/>
      <c r="P11" s="194"/>
      <c r="Q11" s="194"/>
      <c r="R11" s="194"/>
      <c r="S11" s="194"/>
      <c r="T11" s="194"/>
      <c r="U11" s="194"/>
      <c r="V11" s="194"/>
      <c r="W11" s="194"/>
      <c r="X11" s="194"/>
      <c r="Y11" s="194"/>
      <c r="Z11" s="194"/>
      <c r="AA11" s="194"/>
      <c r="AB11" s="194"/>
      <c r="AC11" s="203" t="str">
        <f t="shared" ref="AC11:AC55" si="0">+IF(COUNTIFS(H11:J11,"X")&lt;&gt;1,"Erro!","")</f>
        <v>Erro!</v>
      </c>
    </row>
    <row r="12" spans="2:29" ht="17.100000000000001" customHeight="1" x14ac:dyDescent="0.25">
      <c r="B12" s="97"/>
      <c r="C12" s="224">
        <v>3</v>
      </c>
      <c r="D12" s="356" t="s">
        <v>420</v>
      </c>
      <c r="E12" s="357"/>
      <c r="F12" s="357"/>
      <c r="G12" s="358"/>
      <c r="H12" s="110"/>
      <c r="I12" s="110"/>
      <c r="J12" s="110"/>
      <c r="K12" s="103"/>
      <c r="L12" s="111" t="s">
        <v>428</v>
      </c>
      <c r="M12" s="97"/>
      <c r="N12" s="194"/>
      <c r="O12" s="194"/>
      <c r="P12" s="194"/>
      <c r="Q12" s="194"/>
      <c r="R12" s="194"/>
      <c r="S12" s="194"/>
      <c r="T12" s="194"/>
      <c r="U12" s="194"/>
      <c r="V12" s="194"/>
      <c r="W12" s="194"/>
      <c r="X12" s="194"/>
      <c r="Y12" s="194"/>
      <c r="Z12" s="194"/>
      <c r="AA12" s="194"/>
      <c r="AB12" s="194"/>
      <c r="AC12" s="203" t="str">
        <f t="shared" si="0"/>
        <v>Erro!</v>
      </c>
    </row>
    <row r="13" spans="2:29" ht="30" customHeight="1" x14ac:dyDescent="0.25">
      <c r="B13" s="97"/>
      <c r="C13" s="224">
        <v>4</v>
      </c>
      <c r="D13" s="342" t="s">
        <v>421</v>
      </c>
      <c r="E13" s="364"/>
      <c r="F13" s="364"/>
      <c r="G13" s="365"/>
      <c r="H13" s="110"/>
      <c r="I13" s="110"/>
      <c r="J13" s="110"/>
      <c r="K13" s="103"/>
      <c r="L13" s="111" t="s">
        <v>429</v>
      </c>
      <c r="M13" s="97"/>
      <c r="N13" s="194"/>
      <c r="O13" s="194"/>
      <c r="P13" s="194"/>
      <c r="Q13" s="194"/>
      <c r="R13" s="194"/>
      <c r="S13" s="194"/>
      <c r="T13" s="194"/>
      <c r="U13" s="194"/>
      <c r="V13" s="194"/>
      <c r="W13" s="194"/>
      <c r="X13" s="194"/>
      <c r="Y13" s="194"/>
      <c r="Z13" s="194"/>
      <c r="AA13" s="194"/>
      <c r="AB13" s="194"/>
      <c r="AC13" s="203" t="str">
        <f t="shared" si="0"/>
        <v>Erro!</v>
      </c>
    </row>
    <row r="14" spans="2:29" ht="27" customHeight="1" x14ac:dyDescent="0.25">
      <c r="B14" s="97"/>
      <c r="C14" s="224">
        <v>5</v>
      </c>
      <c r="D14" s="356" t="s">
        <v>422</v>
      </c>
      <c r="E14" s="357"/>
      <c r="F14" s="357"/>
      <c r="G14" s="358"/>
      <c r="H14" s="110"/>
      <c r="I14" s="110"/>
      <c r="J14" s="110"/>
      <c r="K14" s="103"/>
      <c r="L14" s="111" t="s">
        <v>431</v>
      </c>
      <c r="M14" s="97"/>
      <c r="N14" s="194"/>
      <c r="O14" s="194"/>
      <c r="P14" s="194"/>
      <c r="Q14" s="194"/>
      <c r="R14" s="194"/>
      <c r="S14" s="194"/>
      <c r="T14" s="194"/>
      <c r="U14" s="194"/>
      <c r="V14" s="194"/>
      <c r="W14" s="194"/>
      <c r="X14" s="194"/>
      <c r="Y14" s="194"/>
      <c r="Z14" s="194"/>
      <c r="AA14" s="194"/>
      <c r="AB14" s="194"/>
      <c r="AC14" s="203" t="str">
        <f t="shared" si="0"/>
        <v>Erro!</v>
      </c>
    </row>
    <row r="15" spans="2:29" ht="26.1" customHeight="1" x14ac:dyDescent="0.25">
      <c r="B15" s="97"/>
      <c r="C15" s="224">
        <v>6</v>
      </c>
      <c r="D15" s="342" t="s">
        <v>423</v>
      </c>
      <c r="E15" s="364"/>
      <c r="F15" s="364"/>
      <c r="G15" s="365"/>
      <c r="H15" s="110"/>
      <c r="I15" s="110"/>
      <c r="J15" s="110"/>
      <c r="K15" s="103"/>
      <c r="L15" s="111" t="s">
        <v>432</v>
      </c>
      <c r="M15" s="97"/>
      <c r="N15" s="194"/>
      <c r="O15" s="194"/>
      <c r="P15" s="194"/>
      <c r="Q15" s="194"/>
      <c r="R15" s="194"/>
      <c r="S15" s="194"/>
      <c r="T15" s="194"/>
      <c r="U15" s="194"/>
      <c r="V15" s="194"/>
      <c r="W15" s="194"/>
      <c r="X15" s="194"/>
      <c r="Y15" s="194"/>
      <c r="Z15" s="194"/>
      <c r="AA15" s="194"/>
      <c r="AB15" s="194"/>
      <c r="AC15" s="203" t="str">
        <f t="shared" si="0"/>
        <v>Erro!</v>
      </c>
    </row>
    <row r="16" spans="2:29" ht="78" customHeight="1" x14ac:dyDescent="0.25">
      <c r="B16" s="97"/>
      <c r="C16" s="224">
        <v>7</v>
      </c>
      <c r="D16" s="342" t="s">
        <v>424</v>
      </c>
      <c r="E16" s="364"/>
      <c r="F16" s="364"/>
      <c r="G16" s="365"/>
      <c r="H16" s="110"/>
      <c r="I16" s="110"/>
      <c r="J16" s="110"/>
      <c r="K16" s="103"/>
      <c r="L16" s="111" t="s">
        <v>433</v>
      </c>
      <c r="M16" s="97"/>
      <c r="N16" s="194"/>
      <c r="O16" s="194"/>
      <c r="P16" s="194"/>
      <c r="Q16" s="194"/>
      <c r="R16" s="194"/>
      <c r="S16" s="194"/>
      <c r="T16" s="194"/>
      <c r="U16" s="194"/>
      <c r="V16" s="194"/>
      <c r="W16" s="194"/>
      <c r="X16" s="194"/>
      <c r="Y16" s="194"/>
      <c r="Z16" s="194"/>
      <c r="AA16" s="194"/>
      <c r="AB16" s="194"/>
      <c r="AC16" s="203" t="str">
        <f t="shared" si="0"/>
        <v>Erro!</v>
      </c>
    </row>
    <row r="17" spans="2:29" ht="26.1" customHeight="1" x14ac:dyDescent="0.25">
      <c r="B17" s="97"/>
      <c r="C17" s="224">
        <v>8</v>
      </c>
      <c r="D17" s="356" t="s">
        <v>425</v>
      </c>
      <c r="E17" s="357"/>
      <c r="F17" s="357"/>
      <c r="G17" s="358"/>
      <c r="H17" s="110"/>
      <c r="I17" s="110"/>
      <c r="J17" s="110"/>
      <c r="K17" s="103"/>
      <c r="L17" s="111" t="s">
        <v>434</v>
      </c>
      <c r="M17" s="97"/>
      <c r="N17" s="194"/>
      <c r="O17" s="194"/>
      <c r="P17" s="194"/>
      <c r="Q17" s="194"/>
      <c r="R17" s="194"/>
      <c r="S17" s="194"/>
      <c r="T17" s="194"/>
      <c r="U17" s="194"/>
      <c r="V17" s="194"/>
      <c r="W17" s="194"/>
      <c r="X17" s="194"/>
      <c r="Y17" s="194"/>
      <c r="Z17" s="194"/>
      <c r="AA17" s="194"/>
      <c r="AB17" s="194"/>
      <c r="AC17" s="203" t="str">
        <f t="shared" si="0"/>
        <v>Erro!</v>
      </c>
    </row>
    <row r="18" spans="2:29" ht="26.1" customHeight="1" x14ac:dyDescent="0.25">
      <c r="B18" s="97"/>
      <c r="C18" s="224">
        <v>9</v>
      </c>
      <c r="D18" s="356" t="s">
        <v>426</v>
      </c>
      <c r="E18" s="357"/>
      <c r="F18" s="357"/>
      <c r="G18" s="358"/>
      <c r="H18" s="110"/>
      <c r="I18" s="110"/>
      <c r="J18" s="110"/>
      <c r="K18" s="103"/>
      <c r="L18" s="111" t="s">
        <v>435</v>
      </c>
      <c r="M18" s="97"/>
      <c r="N18" s="194"/>
      <c r="O18" s="194"/>
      <c r="P18" s="194"/>
      <c r="Q18" s="194"/>
      <c r="R18" s="194"/>
      <c r="S18" s="194"/>
      <c r="T18" s="194"/>
      <c r="U18" s="194"/>
      <c r="V18" s="194"/>
      <c r="W18" s="194"/>
      <c r="X18" s="194"/>
      <c r="Y18" s="194"/>
      <c r="Z18" s="194"/>
      <c r="AA18" s="194"/>
      <c r="AB18" s="194"/>
      <c r="AC18" s="203" t="str">
        <f t="shared" si="0"/>
        <v>Erro!</v>
      </c>
    </row>
    <row r="19" spans="2:29" ht="54" customHeight="1" x14ac:dyDescent="0.25">
      <c r="B19" s="97"/>
      <c r="C19" s="224">
        <v>10</v>
      </c>
      <c r="D19" s="356" t="s">
        <v>464</v>
      </c>
      <c r="E19" s="357"/>
      <c r="F19" s="357"/>
      <c r="G19" s="358"/>
      <c r="H19" s="110"/>
      <c r="I19" s="110"/>
      <c r="J19" s="110"/>
      <c r="K19" s="103"/>
      <c r="L19" s="111" t="s">
        <v>436</v>
      </c>
      <c r="M19" s="97"/>
      <c r="N19" s="194"/>
      <c r="O19" s="194"/>
      <c r="P19" s="194"/>
      <c r="Q19" s="194"/>
      <c r="R19" s="194"/>
      <c r="S19" s="194"/>
      <c r="T19" s="194"/>
      <c r="U19" s="194"/>
      <c r="V19" s="194"/>
      <c r="W19" s="194"/>
      <c r="X19" s="194"/>
      <c r="Y19" s="194"/>
      <c r="Z19" s="194"/>
      <c r="AA19" s="194"/>
      <c r="AB19" s="194"/>
      <c r="AC19" s="203" t="str">
        <f t="shared" si="0"/>
        <v>Erro!</v>
      </c>
    </row>
    <row r="20" spans="2:29" ht="60" customHeight="1" x14ac:dyDescent="0.25">
      <c r="B20" s="97"/>
      <c r="C20" s="225">
        <v>11</v>
      </c>
      <c r="D20" s="338" t="s">
        <v>465</v>
      </c>
      <c r="E20" s="338"/>
      <c r="F20" s="338"/>
      <c r="G20" s="338"/>
      <c r="H20" s="110"/>
      <c r="I20" s="110"/>
      <c r="J20" s="110"/>
      <c r="K20" s="103"/>
      <c r="L20" s="112" t="s">
        <v>437</v>
      </c>
      <c r="M20" s="97"/>
      <c r="N20" s="194"/>
      <c r="O20" s="194"/>
      <c r="P20" s="194"/>
      <c r="Q20" s="194"/>
      <c r="R20" s="194"/>
      <c r="S20" s="194"/>
      <c r="T20" s="194"/>
      <c r="U20" s="194"/>
      <c r="V20" s="194"/>
      <c r="W20" s="194"/>
      <c r="X20" s="194"/>
      <c r="Y20" s="194"/>
      <c r="Z20" s="194"/>
      <c r="AA20" s="194"/>
      <c r="AB20" s="194"/>
      <c r="AC20" s="203" t="str">
        <f t="shared" si="0"/>
        <v>Erro!</v>
      </c>
    </row>
    <row r="21" spans="2:29" ht="396.6" customHeight="1" x14ac:dyDescent="0.25">
      <c r="B21" s="97"/>
      <c r="C21" s="225">
        <v>12</v>
      </c>
      <c r="D21" s="338" t="s">
        <v>466</v>
      </c>
      <c r="E21" s="338"/>
      <c r="F21" s="338"/>
      <c r="G21" s="338"/>
      <c r="H21" s="110"/>
      <c r="I21" s="110"/>
      <c r="J21" s="110"/>
      <c r="K21" s="103"/>
      <c r="L21" s="112" t="s">
        <v>438</v>
      </c>
      <c r="M21" s="97"/>
      <c r="N21" s="194"/>
      <c r="O21" s="194"/>
      <c r="P21" s="194"/>
      <c r="Q21" s="194"/>
      <c r="R21" s="194"/>
      <c r="S21" s="194"/>
      <c r="T21" s="194"/>
      <c r="U21" s="194"/>
      <c r="V21" s="194"/>
      <c r="W21" s="194"/>
      <c r="X21" s="194"/>
      <c r="Y21" s="194"/>
      <c r="Z21" s="194"/>
      <c r="AA21" s="194"/>
      <c r="AB21" s="194"/>
      <c r="AC21" s="203" t="str">
        <f t="shared" ref="AC21" si="1">+IF(COUNTIFS(H21:J21,"X")&lt;&gt;1,"Erro!","")</f>
        <v>Erro!</v>
      </c>
    </row>
    <row r="22" spans="2:29" ht="36" customHeight="1" x14ac:dyDescent="0.25">
      <c r="B22" s="97"/>
      <c r="C22" s="225">
        <v>13</v>
      </c>
      <c r="D22" s="345" t="s">
        <v>467</v>
      </c>
      <c r="E22" s="345"/>
      <c r="F22" s="345"/>
      <c r="G22" s="345"/>
      <c r="H22" s="110"/>
      <c r="I22" s="110"/>
      <c r="J22" s="110"/>
      <c r="K22" s="103"/>
      <c r="L22" s="112" t="s">
        <v>468</v>
      </c>
      <c r="M22" s="97"/>
      <c r="N22" s="194"/>
      <c r="O22" s="194"/>
      <c r="P22" s="194"/>
      <c r="Q22" s="194"/>
      <c r="R22" s="194"/>
      <c r="S22" s="194"/>
      <c r="T22" s="194"/>
      <c r="U22" s="194"/>
      <c r="V22" s="194"/>
      <c r="W22" s="194"/>
      <c r="X22" s="194"/>
      <c r="Y22" s="194"/>
      <c r="Z22" s="194"/>
      <c r="AA22" s="194"/>
      <c r="AB22" s="194"/>
      <c r="AC22" s="203" t="str">
        <f t="shared" si="0"/>
        <v>Erro!</v>
      </c>
    </row>
    <row r="23" spans="2:29" ht="26.1" customHeight="1" x14ac:dyDescent="0.25">
      <c r="B23" s="97"/>
      <c r="C23" s="225">
        <v>14</v>
      </c>
      <c r="D23" s="345" t="s">
        <v>469</v>
      </c>
      <c r="E23" s="345"/>
      <c r="F23" s="345"/>
      <c r="G23" s="345"/>
      <c r="H23" s="110"/>
      <c r="I23" s="110"/>
      <c r="J23" s="110"/>
      <c r="K23" s="103"/>
      <c r="L23" s="111" t="s">
        <v>439</v>
      </c>
      <c r="M23" s="97"/>
      <c r="N23" s="194"/>
      <c r="O23" s="194"/>
      <c r="P23" s="194"/>
      <c r="Q23" s="194"/>
      <c r="R23" s="194"/>
      <c r="S23" s="194"/>
      <c r="T23" s="194"/>
      <c r="U23" s="194"/>
      <c r="V23" s="194"/>
      <c r="W23" s="194"/>
      <c r="X23" s="194"/>
      <c r="Y23" s="194"/>
      <c r="Z23" s="194"/>
      <c r="AA23" s="194"/>
      <c r="AB23" s="194"/>
      <c r="AC23" s="203" t="str">
        <f t="shared" si="0"/>
        <v>Erro!</v>
      </c>
    </row>
    <row r="24" spans="2:29" ht="41.25" customHeight="1" x14ac:dyDescent="0.25">
      <c r="B24" s="97"/>
      <c r="C24" s="225">
        <v>15</v>
      </c>
      <c r="D24" s="338" t="s">
        <v>470</v>
      </c>
      <c r="E24" s="338"/>
      <c r="F24" s="338"/>
      <c r="G24" s="338"/>
      <c r="H24" s="110"/>
      <c r="I24" s="110"/>
      <c r="J24" s="110"/>
      <c r="K24" s="103"/>
      <c r="L24" s="111" t="s">
        <v>440</v>
      </c>
      <c r="M24" s="97"/>
      <c r="N24" s="194"/>
      <c r="O24" s="194"/>
      <c r="P24" s="194"/>
      <c r="Q24" s="194"/>
      <c r="R24" s="194"/>
      <c r="S24" s="194"/>
      <c r="T24" s="194"/>
      <c r="U24" s="194"/>
      <c r="V24" s="194"/>
      <c r="W24" s="194"/>
      <c r="X24" s="194"/>
      <c r="Y24" s="194"/>
      <c r="Z24" s="194"/>
      <c r="AA24" s="194"/>
      <c r="AB24" s="194"/>
      <c r="AC24" s="203" t="str">
        <f t="shared" si="0"/>
        <v>Erro!</v>
      </c>
    </row>
    <row r="25" spans="2:29" ht="26.1" customHeight="1" x14ac:dyDescent="0.25">
      <c r="B25" s="97"/>
      <c r="C25" s="225">
        <v>16</v>
      </c>
      <c r="D25" s="346" t="s">
        <v>471</v>
      </c>
      <c r="E25" s="346"/>
      <c r="F25" s="346"/>
      <c r="G25" s="346"/>
      <c r="H25" s="113"/>
      <c r="I25" s="113"/>
      <c r="J25" s="113"/>
      <c r="K25" s="103"/>
      <c r="L25" s="114" t="s">
        <v>484</v>
      </c>
      <c r="M25" s="97"/>
      <c r="N25" s="194"/>
      <c r="O25" s="194"/>
      <c r="P25" s="194"/>
      <c r="Q25" s="194"/>
      <c r="R25" s="194"/>
      <c r="S25" s="194"/>
      <c r="T25" s="194"/>
      <c r="U25" s="194"/>
      <c r="V25" s="194"/>
      <c r="W25" s="194"/>
      <c r="X25" s="194"/>
      <c r="Y25" s="194"/>
      <c r="Z25" s="194"/>
      <c r="AA25" s="194"/>
      <c r="AB25" s="194"/>
      <c r="AC25" s="203" t="str">
        <f t="shared" si="0"/>
        <v>Erro!</v>
      </c>
    </row>
    <row r="26" spans="2:29" x14ac:dyDescent="0.25">
      <c r="B26" s="97"/>
      <c r="C26" s="226"/>
      <c r="D26" s="106" t="s">
        <v>474</v>
      </c>
      <c r="E26" s="106"/>
      <c r="F26" s="204"/>
      <c r="G26" s="106"/>
      <c r="H26" s="115"/>
      <c r="I26" s="115"/>
      <c r="J26" s="115"/>
      <c r="K26" s="103"/>
      <c r="L26" s="206"/>
      <c r="M26" s="97"/>
      <c r="N26" s="194"/>
      <c r="O26" s="194"/>
      <c r="P26" s="194"/>
      <c r="Q26" s="194"/>
      <c r="R26" s="194"/>
      <c r="S26" s="194"/>
      <c r="T26" s="194"/>
      <c r="U26" s="194"/>
      <c r="V26" s="194"/>
      <c r="W26" s="194"/>
      <c r="X26" s="194"/>
      <c r="Y26" s="194"/>
      <c r="Z26" s="194"/>
      <c r="AA26" s="194"/>
      <c r="AB26" s="194"/>
      <c r="AC26" s="203"/>
    </row>
    <row r="27" spans="2:29" ht="24.75" customHeight="1" x14ac:dyDescent="0.25">
      <c r="B27" s="97"/>
      <c r="C27" s="225">
        <v>17</v>
      </c>
      <c r="D27" s="339" t="s">
        <v>475</v>
      </c>
      <c r="E27" s="340"/>
      <c r="F27" s="340"/>
      <c r="G27" s="341"/>
      <c r="H27" s="108"/>
      <c r="I27" s="108"/>
      <c r="J27" s="108"/>
      <c r="K27" s="103"/>
      <c r="L27" s="109" t="s">
        <v>441</v>
      </c>
      <c r="M27" s="97"/>
      <c r="N27" s="194"/>
      <c r="O27" s="194"/>
      <c r="P27" s="194"/>
      <c r="Q27" s="194"/>
      <c r="R27" s="194"/>
      <c r="S27" s="194"/>
      <c r="T27" s="194"/>
      <c r="U27" s="194"/>
      <c r="V27" s="194"/>
      <c r="W27" s="194"/>
      <c r="X27" s="194"/>
      <c r="Y27" s="194"/>
      <c r="Z27" s="194"/>
      <c r="AA27" s="194"/>
      <c r="AB27" s="194"/>
      <c r="AC27" s="203" t="str">
        <f t="shared" si="0"/>
        <v>Erro!</v>
      </c>
    </row>
    <row r="28" spans="2:29" ht="26.1" customHeight="1" x14ac:dyDescent="0.25">
      <c r="B28" s="97"/>
      <c r="C28" s="225">
        <v>18</v>
      </c>
      <c r="D28" s="339" t="s">
        <v>476</v>
      </c>
      <c r="E28" s="340"/>
      <c r="F28" s="340"/>
      <c r="G28" s="341"/>
      <c r="H28" s="110"/>
      <c r="I28" s="110"/>
      <c r="J28" s="110"/>
      <c r="K28" s="103"/>
      <c r="L28" s="112" t="s">
        <v>483</v>
      </c>
      <c r="M28" s="97"/>
      <c r="N28" s="194"/>
      <c r="O28" s="194"/>
      <c r="P28" s="194"/>
      <c r="Q28" s="194"/>
      <c r="R28" s="194"/>
      <c r="S28" s="194"/>
      <c r="T28" s="194"/>
      <c r="U28" s="194"/>
      <c r="V28" s="194"/>
      <c r="W28" s="194"/>
      <c r="X28" s="194"/>
      <c r="Y28" s="194"/>
      <c r="Z28" s="194"/>
      <c r="AA28" s="194"/>
      <c r="AB28" s="194"/>
      <c r="AC28" s="203" t="str">
        <f t="shared" si="0"/>
        <v>Erro!</v>
      </c>
    </row>
    <row r="29" spans="2:29" ht="26.1" customHeight="1" x14ac:dyDescent="0.25">
      <c r="B29" s="97"/>
      <c r="C29" s="225">
        <v>19</v>
      </c>
      <c r="D29" s="356" t="s">
        <v>480</v>
      </c>
      <c r="E29" s="366"/>
      <c r="F29" s="366"/>
      <c r="G29" s="367"/>
      <c r="H29" s="110"/>
      <c r="I29" s="110"/>
      <c r="J29" s="110"/>
      <c r="K29" s="103"/>
      <c r="L29" s="112" t="s">
        <v>479</v>
      </c>
      <c r="M29" s="97"/>
      <c r="N29" s="194"/>
      <c r="O29" s="194"/>
      <c r="P29" s="194"/>
      <c r="Q29" s="194"/>
      <c r="R29" s="194"/>
      <c r="S29" s="194"/>
      <c r="T29" s="194"/>
      <c r="U29" s="194"/>
      <c r="V29" s="194"/>
      <c r="W29" s="194"/>
      <c r="X29" s="194"/>
      <c r="Y29" s="194"/>
      <c r="Z29" s="194"/>
      <c r="AA29" s="194"/>
      <c r="AB29" s="194"/>
      <c r="AC29" s="203" t="str">
        <f t="shared" si="0"/>
        <v>Erro!</v>
      </c>
    </row>
    <row r="30" spans="2:29" ht="26.1" customHeight="1" x14ac:dyDescent="0.25">
      <c r="B30" s="97"/>
      <c r="C30" s="225">
        <v>20</v>
      </c>
      <c r="D30" s="342" t="s">
        <v>481</v>
      </c>
      <c r="E30" s="343"/>
      <c r="F30" s="343"/>
      <c r="G30" s="344"/>
      <c r="H30" s="110"/>
      <c r="I30" s="110"/>
      <c r="J30" s="110"/>
      <c r="K30" s="103"/>
      <c r="L30" s="112" t="s">
        <v>477</v>
      </c>
      <c r="M30" s="97"/>
      <c r="N30" s="194"/>
      <c r="O30" s="194"/>
      <c r="P30" s="194"/>
      <c r="Q30" s="194"/>
      <c r="R30" s="194"/>
      <c r="S30" s="194"/>
      <c r="T30" s="194"/>
      <c r="U30" s="194"/>
      <c r="V30" s="194"/>
      <c r="W30" s="194"/>
      <c r="X30" s="194"/>
      <c r="Y30" s="194"/>
      <c r="Z30" s="194"/>
      <c r="AA30" s="194"/>
      <c r="AB30" s="194"/>
      <c r="AC30" s="203" t="str">
        <f t="shared" si="0"/>
        <v>Erro!</v>
      </c>
    </row>
    <row r="31" spans="2:29" ht="43.5" customHeight="1" x14ac:dyDescent="0.25">
      <c r="B31" s="97"/>
      <c r="C31" s="225">
        <v>21</v>
      </c>
      <c r="D31" s="342" t="s">
        <v>482</v>
      </c>
      <c r="E31" s="343"/>
      <c r="F31" s="343"/>
      <c r="G31" s="344"/>
      <c r="H31" s="110"/>
      <c r="I31" s="110"/>
      <c r="J31" s="110"/>
      <c r="K31" s="103"/>
      <c r="L31" s="112" t="s">
        <v>478</v>
      </c>
      <c r="M31" s="97"/>
      <c r="N31" s="194"/>
      <c r="O31" s="194"/>
      <c r="P31" s="194"/>
      <c r="Q31" s="194"/>
      <c r="R31" s="194"/>
      <c r="S31" s="194"/>
      <c r="T31" s="194"/>
      <c r="U31" s="194"/>
      <c r="V31" s="194"/>
      <c r="W31" s="194"/>
      <c r="X31" s="194"/>
      <c r="Y31" s="194"/>
      <c r="Z31" s="194"/>
      <c r="AA31" s="194"/>
      <c r="AB31" s="194"/>
      <c r="AC31" s="203" t="str">
        <f t="shared" si="0"/>
        <v>Erro!</v>
      </c>
    </row>
    <row r="32" spans="2:29" ht="155.1" customHeight="1" x14ac:dyDescent="0.25">
      <c r="B32" s="97"/>
      <c r="C32" s="225">
        <v>22</v>
      </c>
      <c r="D32" s="342" t="s">
        <v>485</v>
      </c>
      <c r="E32" s="343"/>
      <c r="F32" s="343"/>
      <c r="G32" s="344"/>
      <c r="H32" s="110"/>
      <c r="I32" s="110"/>
      <c r="J32" s="110"/>
      <c r="K32" s="103"/>
      <c r="L32" s="112" t="s">
        <v>442</v>
      </c>
      <c r="M32" s="97"/>
      <c r="N32" s="194"/>
      <c r="O32" s="194"/>
      <c r="P32" s="194"/>
      <c r="Q32" s="194"/>
      <c r="R32" s="194"/>
      <c r="S32" s="194"/>
      <c r="T32" s="194"/>
      <c r="U32" s="194"/>
      <c r="V32" s="194"/>
      <c r="W32" s="194"/>
      <c r="X32" s="194"/>
      <c r="Y32" s="194"/>
      <c r="Z32" s="194"/>
      <c r="AA32" s="194"/>
      <c r="AB32" s="194"/>
      <c r="AC32" s="203" t="str">
        <f t="shared" si="0"/>
        <v>Erro!</v>
      </c>
    </row>
    <row r="33" spans="2:29" ht="26.1" customHeight="1" x14ac:dyDescent="0.25">
      <c r="B33" s="97"/>
      <c r="C33" s="225">
        <v>23</v>
      </c>
      <c r="D33" s="342" t="s">
        <v>486</v>
      </c>
      <c r="E33" s="343"/>
      <c r="F33" s="343"/>
      <c r="G33" s="344"/>
      <c r="H33" s="110"/>
      <c r="I33" s="110"/>
      <c r="J33" s="110"/>
      <c r="K33" s="103"/>
      <c r="L33" s="112" t="s">
        <v>443</v>
      </c>
      <c r="M33" s="97"/>
      <c r="N33" s="194"/>
      <c r="O33" s="194"/>
      <c r="P33" s="194"/>
      <c r="Q33" s="194"/>
      <c r="R33" s="194"/>
      <c r="S33" s="194"/>
      <c r="T33" s="194"/>
      <c r="U33" s="194"/>
      <c r="V33" s="194"/>
      <c r="W33" s="194"/>
      <c r="X33" s="194"/>
      <c r="Y33" s="194"/>
      <c r="Z33" s="194"/>
      <c r="AA33" s="194"/>
      <c r="AB33" s="194"/>
      <c r="AC33" s="203" t="str">
        <f t="shared" si="0"/>
        <v>Erro!</v>
      </c>
    </row>
    <row r="34" spans="2:29" ht="42" customHeight="1" x14ac:dyDescent="0.25">
      <c r="B34" s="97"/>
      <c r="C34" s="225">
        <v>24</v>
      </c>
      <c r="D34" s="342" t="s">
        <v>487</v>
      </c>
      <c r="E34" s="343"/>
      <c r="F34" s="343"/>
      <c r="G34" s="344"/>
      <c r="H34" s="110"/>
      <c r="I34" s="110"/>
      <c r="J34" s="110"/>
      <c r="K34" s="103"/>
      <c r="L34" s="112" t="s">
        <v>444</v>
      </c>
      <c r="M34" s="97"/>
      <c r="N34" s="194"/>
      <c r="O34" s="194"/>
      <c r="P34" s="194"/>
      <c r="Q34" s="194"/>
      <c r="R34" s="194"/>
      <c r="S34" s="194"/>
      <c r="T34" s="194"/>
      <c r="U34" s="194"/>
      <c r="V34" s="194"/>
      <c r="W34" s="194"/>
      <c r="X34" s="194"/>
      <c r="Y34" s="194"/>
      <c r="Z34" s="194"/>
      <c r="AA34" s="194"/>
      <c r="AB34" s="194"/>
      <c r="AC34" s="203" t="str">
        <f t="shared" si="0"/>
        <v>Erro!</v>
      </c>
    </row>
    <row r="35" spans="2:29" ht="26.1" customHeight="1" x14ac:dyDescent="0.25">
      <c r="B35" s="97"/>
      <c r="C35" s="225">
        <v>25</v>
      </c>
      <c r="D35" s="345" t="s">
        <v>488</v>
      </c>
      <c r="E35" s="363"/>
      <c r="F35" s="363"/>
      <c r="G35" s="363"/>
      <c r="H35" s="110"/>
      <c r="I35" s="110"/>
      <c r="J35" s="110"/>
      <c r="K35" s="103"/>
      <c r="L35" s="112" t="s">
        <v>445</v>
      </c>
      <c r="M35" s="97"/>
      <c r="N35" s="194"/>
      <c r="O35" s="194"/>
      <c r="P35" s="194"/>
      <c r="Q35" s="194"/>
      <c r="R35" s="194"/>
      <c r="S35" s="194"/>
      <c r="T35" s="194"/>
      <c r="U35" s="194"/>
      <c r="V35" s="194"/>
      <c r="W35" s="194"/>
      <c r="X35" s="194"/>
      <c r="Y35" s="194"/>
      <c r="Z35" s="194"/>
      <c r="AA35" s="194"/>
      <c r="AB35" s="194"/>
      <c r="AC35" s="203" t="str">
        <f t="shared" si="0"/>
        <v>Erro!</v>
      </c>
    </row>
    <row r="36" spans="2:29" ht="50.1" customHeight="1" x14ac:dyDescent="0.25">
      <c r="B36" s="97"/>
      <c r="C36" s="225">
        <v>26</v>
      </c>
      <c r="D36" s="356" t="s">
        <v>489</v>
      </c>
      <c r="E36" s="357"/>
      <c r="F36" s="357"/>
      <c r="G36" s="358"/>
      <c r="H36" s="110"/>
      <c r="I36" s="110"/>
      <c r="J36" s="110"/>
      <c r="K36" s="103"/>
      <c r="L36" s="112" t="s">
        <v>446</v>
      </c>
      <c r="M36" s="97"/>
      <c r="N36" s="194"/>
      <c r="O36" s="194"/>
      <c r="P36" s="194"/>
      <c r="Q36" s="194"/>
      <c r="R36" s="194"/>
      <c r="S36" s="194"/>
      <c r="T36" s="194"/>
      <c r="U36" s="194"/>
      <c r="V36" s="194"/>
      <c r="W36" s="194"/>
      <c r="X36" s="194"/>
      <c r="Y36" s="194"/>
      <c r="Z36" s="194"/>
      <c r="AA36" s="194"/>
      <c r="AB36" s="194"/>
      <c r="AC36" s="203" t="str">
        <f t="shared" si="0"/>
        <v>Erro!</v>
      </c>
    </row>
    <row r="37" spans="2:29" ht="61.5" customHeight="1" x14ac:dyDescent="0.25">
      <c r="B37" s="97"/>
      <c r="C37" s="225">
        <v>27</v>
      </c>
      <c r="D37" s="353" t="s">
        <v>490</v>
      </c>
      <c r="E37" s="354"/>
      <c r="F37" s="354"/>
      <c r="G37" s="355"/>
      <c r="H37" s="113"/>
      <c r="I37" s="113"/>
      <c r="J37" s="113"/>
      <c r="K37" s="103"/>
      <c r="L37" s="116" t="s">
        <v>447</v>
      </c>
      <c r="M37" s="97"/>
      <c r="N37" s="194"/>
      <c r="O37" s="194"/>
      <c r="P37" s="194"/>
      <c r="Q37" s="194"/>
      <c r="R37" s="194"/>
      <c r="S37" s="194"/>
      <c r="T37" s="194"/>
      <c r="U37" s="194"/>
      <c r="V37" s="194"/>
      <c r="W37" s="194"/>
      <c r="X37" s="194"/>
      <c r="Y37" s="194"/>
      <c r="Z37" s="194"/>
      <c r="AA37" s="194"/>
      <c r="AB37" s="194"/>
      <c r="AC37" s="203" t="str">
        <f t="shared" si="0"/>
        <v>Erro!</v>
      </c>
    </row>
    <row r="38" spans="2:29" ht="51.75" customHeight="1" x14ac:dyDescent="0.25">
      <c r="B38" s="97"/>
      <c r="C38" s="225">
        <v>28</v>
      </c>
      <c r="D38" s="353" t="s">
        <v>491</v>
      </c>
      <c r="E38" s="354"/>
      <c r="F38" s="354"/>
      <c r="G38" s="355"/>
      <c r="H38" s="113"/>
      <c r="I38" s="113"/>
      <c r="J38" s="113"/>
      <c r="K38" s="103"/>
      <c r="L38" s="116" t="s">
        <v>448</v>
      </c>
      <c r="M38" s="97"/>
      <c r="N38" s="194"/>
      <c r="O38" s="194"/>
      <c r="P38" s="194"/>
      <c r="Q38" s="194"/>
      <c r="R38" s="194"/>
      <c r="S38" s="194"/>
      <c r="T38" s="194"/>
      <c r="U38" s="194"/>
      <c r="V38" s="194"/>
      <c r="W38" s="194"/>
      <c r="X38" s="194"/>
      <c r="Y38" s="194"/>
      <c r="Z38" s="194"/>
      <c r="AA38" s="194"/>
      <c r="AB38" s="194"/>
      <c r="AC38" s="203" t="str">
        <f t="shared" si="0"/>
        <v>Erro!</v>
      </c>
    </row>
    <row r="39" spans="2:29" ht="51.95" customHeight="1" x14ac:dyDescent="0.25">
      <c r="B39" s="97"/>
      <c r="C39" s="225">
        <v>29</v>
      </c>
      <c r="D39" s="339" t="s">
        <v>492</v>
      </c>
      <c r="E39" s="340"/>
      <c r="F39" s="340"/>
      <c r="G39" s="341"/>
      <c r="H39" s="113"/>
      <c r="I39" s="113"/>
      <c r="J39" s="113"/>
      <c r="K39" s="103"/>
      <c r="L39" s="116" t="s">
        <v>449</v>
      </c>
      <c r="M39" s="97"/>
      <c r="N39" s="194"/>
      <c r="O39" s="194"/>
      <c r="P39" s="194"/>
      <c r="Q39" s="194"/>
      <c r="R39" s="194"/>
      <c r="S39" s="194"/>
      <c r="T39" s="194"/>
      <c r="U39" s="194"/>
      <c r="V39" s="194"/>
      <c r="W39" s="194"/>
      <c r="X39" s="194"/>
      <c r="Y39" s="194"/>
      <c r="Z39" s="194"/>
      <c r="AA39" s="194"/>
      <c r="AB39" s="194"/>
      <c r="AC39" s="203" t="str">
        <f t="shared" si="0"/>
        <v>Erro!</v>
      </c>
    </row>
    <row r="40" spans="2:29" ht="51.95" customHeight="1" x14ac:dyDescent="0.25">
      <c r="B40" s="97"/>
      <c r="C40" s="225">
        <v>30</v>
      </c>
      <c r="D40" s="339" t="s">
        <v>658</v>
      </c>
      <c r="E40" s="340"/>
      <c r="F40" s="340"/>
      <c r="G40" s="341"/>
      <c r="H40" s="113"/>
      <c r="I40" s="113"/>
      <c r="J40" s="113"/>
      <c r="K40" s="103"/>
      <c r="L40" s="116" t="s">
        <v>450</v>
      </c>
      <c r="M40" s="97"/>
      <c r="N40" s="194"/>
      <c r="O40" s="194"/>
      <c r="P40" s="194"/>
      <c r="Q40" s="194"/>
      <c r="R40" s="194"/>
      <c r="S40" s="194"/>
      <c r="T40" s="194"/>
      <c r="U40" s="194"/>
      <c r="V40" s="194"/>
      <c r="W40" s="194"/>
      <c r="X40" s="194"/>
      <c r="Y40" s="194"/>
      <c r="Z40" s="194"/>
      <c r="AA40" s="194"/>
      <c r="AB40" s="194"/>
      <c r="AC40" s="203" t="str">
        <f t="shared" ref="AC40" si="2">+IF(COUNTIFS(H40:J40,"X")&lt;&gt;1,"Erro!","")</f>
        <v>Erro!</v>
      </c>
    </row>
    <row r="41" spans="2:29" ht="51.95" customHeight="1" x14ac:dyDescent="0.25">
      <c r="B41" s="97"/>
      <c r="C41" s="225">
        <v>31</v>
      </c>
      <c r="D41" s="377" t="s">
        <v>659</v>
      </c>
      <c r="E41" s="378"/>
      <c r="F41" s="378"/>
      <c r="G41" s="379"/>
      <c r="H41" s="217"/>
      <c r="I41" s="217"/>
      <c r="J41" s="217"/>
      <c r="K41" s="218"/>
      <c r="L41" s="219" t="s">
        <v>451</v>
      </c>
      <c r="M41" s="97"/>
      <c r="N41" s="194"/>
      <c r="O41" s="194"/>
      <c r="P41" s="194"/>
      <c r="Q41" s="194"/>
      <c r="R41" s="194"/>
      <c r="S41" s="194"/>
      <c r="T41" s="194"/>
      <c r="U41" s="194"/>
      <c r="V41" s="194"/>
      <c r="W41" s="194"/>
      <c r="X41" s="194"/>
      <c r="Y41" s="194"/>
      <c r="Z41" s="194"/>
      <c r="AA41" s="194"/>
      <c r="AB41" s="194"/>
      <c r="AC41" s="203" t="str">
        <f t="shared" si="0"/>
        <v>Erro!</v>
      </c>
    </row>
    <row r="42" spans="2:29" ht="35.450000000000003" customHeight="1" x14ac:dyDescent="0.25">
      <c r="B42" s="97"/>
      <c r="C42" s="225">
        <v>32</v>
      </c>
      <c r="D42" s="347" t="s">
        <v>660</v>
      </c>
      <c r="E42" s="348"/>
      <c r="F42" s="348"/>
      <c r="G42" s="349"/>
      <c r="H42" s="110"/>
      <c r="I42" s="110"/>
      <c r="J42" s="110"/>
      <c r="K42" s="103"/>
      <c r="L42" s="111" t="s">
        <v>452</v>
      </c>
      <c r="M42" s="97"/>
      <c r="N42" s="194"/>
      <c r="O42" s="194"/>
      <c r="P42" s="194"/>
      <c r="Q42" s="194"/>
      <c r="R42" s="194"/>
      <c r="S42" s="194"/>
      <c r="T42" s="194"/>
      <c r="U42" s="194"/>
      <c r="V42" s="194"/>
      <c r="W42" s="194"/>
      <c r="X42" s="194"/>
      <c r="Y42" s="194"/>
      <c r="Z42" s="194"/>
      <c r="AA42" s="194"/>
      <c r="AB42" s="194"/>
      <c r="AC42" s="203" t="str">
        <f>+IF(COUNTIFS(H42:J42,"X")&lt;&gt;1,"Erro!","")</f>
        <v>Erro!</v>
      </c>
    </row>
    <row r="43" spans="2:29" ht="96" x14ac:dyDescent="0.25">
      <c r="B43" s="97"/>
      <c r="C43" s="225">
        <v>33</v>
      </c>
      <c r="D43" s="331" t="s">
        <v>697</v>
      </c>
      <c r="E43" s="332"/>
      <c r="F43" s="332"/>
      <c r="G43" s="333"/>
      <c r="H43" s="113"/>
      <c r="I43" s="113"/>
      <c r="J43" s="113"/>
      <c r="K43" s="103"/>
      <c r="L43" s="116" t="s">
        <v>453</v>
      </c>
      <c r="M43" s="97"/>
      <c r="N43" s="194"/>
      <c r="O43" s="194"/>
      <c r="P43" s="194"/>
      <c r="Q43" s="194"/>
      <c r="R43" s="194"/>
      <c r="S43" s="194"/>
      <c r="T43" s="194"/>
      <c r="U43" s="194"/>
      <c r="V43" s="194"/>
      <c r="W43" s="194"/>
      <c r="X43" s="194"/>
      <c r="Y43" s="194"/>
      <c r="Z43" s="194"/>
      <c r="AA43" s="194"/>
      <c r="AB43" s="194"/>
      <c r="AC43" s="203" t="str">
        <f t="shared" si="0"/>
        <v>Erro!</v>
      </c>
    </row>
    <row r="44" spans="2:29" x14ac:dyDescent="0.25">
      <c r="B44" s="97"/>
      <c r="C44" s="226"/>
      <c r="D44" s="240" t="s">
        <v>661</v>
      </c>
      <c r="E44" s="232"/>
      <c r="F44" s="233"/>
      <c r="G44" s="232"/>
      <c r="H44" s="115"/>
      <c r="I44" s="115"/>
      <c r="J44" s="115"/>
      <c r="K44" s="103"/>
      <c r="L44" s="206" t="s">
        <v>398</v>
      </c>
      <c r="M44" s="97"/>
      <c r="N44" s="194"/>
      <c r="O44" s="194"/>
      <c r="P44" s="194"/>
      <c r="Q44" s="194"/>
      <c r="R44" s="194"/>
      <c r="S44" s="194"/>
      <c r="T44" s="194"/>
      <c r="U44" s="194"/>
      <c r="V44" s="194"/>
      <c r="W44" s="194"/>
      <c r="X44" s="194"/>
      <c r="Y44" s="194"/>
      <c r="Z44" s="194"/>
      <c r="AA44" s="194"/>
      <c r="AB44" s="194"/>
      <c r="AC44" s="203"/>
    </row>
    <row r="45" spans="2:29" ht="60" x14ac:dyDescent="0.25">
      <c r="B45" s="97"/>
      <c r="C45" s="227">
        <v>34</v>
      </c>
      <c r="D45" s="334" t="s">
        <v>662</v>
      </c>
      <c r="E45" s="334"/>
      <c r="F45" s="334"/>
      <c r="G45" s="334"/>
      <c r="H45" s="117"/>
      <c r="I45" s="117"/>
      <c r="J45" s="117"/>
      <c r="K45" s="103"/>
      <c r="L45" s="118" t="s">
        <v>454</v>
      </c>
      <c r="M45" s="97"/>
      <c r="N45" s="194"/>
      <c r="O45" s="194"/>
      <c r="P45" s="194"/>
      <c r="Q45" s="194"/>
      <c r="R45" s="194"/>
      <c r="S45" s="194"/>
      <c r="T45" s="194"/>
      <c r="U45" s="194"/>
      <c r="V45" s="194"/>
      <c r="W45" s="194"/>
      <c r="X45" s="194"/>
      <c r="Y45" s="194"/>
      <c r="Z45" s="194"/>
      <c r="AA45" s="194"/>
      <c r="AB45" s="194"/>
      <c r="AC45" s="203" t="str">
        <f t="shared" si="0"/>
        <v>Erro!</v>
      </c>
    </row>
    <row r="46" spans="2:29" x14ac:dyDescent="0.25">
      <c r="B46" s="97"/>
      <c r="C46" s="226"/>
      <c r="D46" s="240" t="s">
        <v>663</v>
      </c>
      <c r="E46" s="232"/>
      <c r="F46" s="233"/>
      <c r="G46" s="232"/>
      <c r="H46" s="115"/>
      <c r="I46" s="115"/>
      <c r="J46" s="115"/>
      <c r="K46" s="103"/>
      <c r="L46" s="206" t="s">
        <v>398</v>
      </c>
      <c r="M46" s="97"/>
      <c r="N46" s="194"/>
      <c r="O46" s="194"/>
      <c r="P46" s="194"/>
      <c r="Q46" s="194"/>
      <c r="R46" s="194"/>
      <c r="S46" s="194"/>
      <c r="T46" s="194"/>
      <c r="U46" s="194"/>
      <c r="V46" s="194"/>
      <c r="W46" s="194"/>
      <c r="X46" s="194"/>
      <c r="Y46" s="194"/>
      <c r="Z46" s="194"/>
      <c r="AA46" s="194"/>
      <c r="AB46" s="194"/>
      <c r="AC46" s="203"/>
    </row>
    <row r="47" spans="2:29" ht="65.099999999999994" customHeight="1" x14ac:dyDescent="0.25">
      <c r="B47" s="97"/>
      <c r="C47" s="228">
        <v>35</v>
      </c>
      <c r="D47" s="359" t="s">
        <v>664</v>
      </c>
      <c r="E47" s="359"/>
      <c r="F47" s="359"/>
      <c r="G47" s="359"/>
      <c r="H47" s="108"/>
      <c r="I47" s="108"/>
      <c r="J47" s="108"/>
      <c r="K47" s="103"/>
      <c r="L47" s="109" t="s">
        <v>455</v>
      </c>
      <c r="M47" s="97"/>
      <c r="N47" s="194"/>
      <c r="O47" s="194"/>
      <c r="P47" s="194"/>
      <c r="Q47" s="194"/>
      <c r="R47" s="194"/>
      <c r="S47" s="194"/>
      <c r="T47" s="194"/>
      <c r="U47" s="194"/>
      <c r="V47" s="194"/>
      <c r="W47" s="194"/>
      <c r="X47" s="194"/>
      <c r="Y47" s="194"/>
      <c r="Z47" s="194"/>
      <c r="AA47" s="194"/>
      <c r="AB47" s="194"/>
      <c r="AC47" s="203" t="str">
        <f t="shared" si="0"/>
        <v>Erro!</v>
      </c>
    </row>
    <row r="48" spans="2:29" ht="175.5" customHeight="1" x14ac:dyDescent="0.25">
      <c r="B48" s="97"/>
      <c r="C48" s="225">
        <v>36</v>
      </c>
      <c r="D48" s="360" t="s">
        <v>665</v>
      </c>
      <c r="E48" s="361"/>
      <c r="F48" s="361"/>
      <c r="G48" s="362"/>
      <c r="H48" s="110"/>
      <c r="I48" s="110"/>
      <c r="J48" s="110"/>
      <c r="K48" s="103"/>
      <c r="L48" s="111" t="s">
        <v>456</v>
      </c>
      <c r="M48" s="97"/>
      <c r="N48" s="194"/>
      <c r="O48" s="194"/>
      <c r="P48" s="194"/>
      <c r="Q48" s="194"/>
      <c r="R48" s="194"/>
      <c r="S48" s="194"/>
      <c r="T48" s="194"/>
      <c r="U48" s="194"/>
      <c r="V48" s="194"/>
      <c r="W48" s="194"/>
      <c r="X48" s="194"/>
      <c r="Y48" s="194"/>
      <c r="Z48" s="194"/>
      <c r="AA48" s="194"/>
      <c r="AB48" s="194"/>
      <c r="AC48" s="203" t="str">
        <f t="shared" si="0"/>
        <v>Erro!</v>
      </c>
    </row>
    <row r="49" spans="2:29" ht="24" x14ac:dyDescent="0.25">
      <c r="B49" s="97"/>
      <c r="C49" s="225">
        <v>37</v>
      </c>
      <c r="D49" s="347" t="s">
        <v>666</v>
      </c>
      <c r="E49" s="348"/>
      <c r="F49" s="348"/>
      <c r="G49" s="349"/>
      <c r="H49" s="110"/>
      <c r="I49" s="110"/>
      <c r="J49" s="110"/>
      <c r="K49" s="103"/>
      <c r="L49" s="111" t="s">
        <v>457</v>
      </c>
      <c r="M49" s="97"/>
      <c r="N49" s="194"/>
      <c r="O49" s="194"/>
      <c r="P49" s="194"/>
      <c r="Q49" s="194"/>
      <c r="R49" s="194"/>
      <c r="S49" s="194"/>
      <c r="T49" s="194"/>
      <c r="U49" s="194"/>
      <c r="V49" s="194"/>
      <c r="W49" s="194"/>
      <c r="X49" s="194"/>
      <c r="Y49" s="194"/>
      <c r="Z49" s="194"/>
      <c r="AA49" s="194"/>
      <c r="AB49" s="194"/>
      <c r="AC49" s="203" t="str">
        <f t="shared" si="0"/>
        <v>Erro!</v>
      </c>
    </row>
    <row r="50" spans="2:29" ht="42" customHeight="1" x14ac:dyDescent="0.25">
      <c r="B50" s="97"/>
      <c r="C50" s="225">
        <v>38</v>
      </c>
      <c r="D50" s="350" t="s">
        <v>682</v>
      </c>
      <c r="E50" s="351"/>
      <c r="F50" s="351"/>
      <c r="G50" s="352"/>
      <c r="H50" s="110"/>
      <c r="I50" s="110"/>
      <c r="J50" s="110"/>
      <c r="K50" s="103"/>
      <c r="L50" s="111" t="s">
        <v>458</v>
      </c>
      <c r="M50" s="97"/>
      <c r="N50" s="194"/>
      <c r="O50" s="194"/>
      <c r="P50" s="194"/>
      <c r="Q50" s="194"/>
      <c r="R50" s="194"/>
      <c r="S50" s="194"/>
      <c r="T50" s="194"/>
      <c r="U50" s="194"/>
      <c r="V50" s="194"/>
      <c r="W50" s="194"/>
      <c r="X50" s="194"/>
      <c r="Y50" s="194"/>
      <c r="Z50" s="194"/>
      <c r="AA50" s="194"/>
      <c r="AB50" s="194"/>
      <c r="AC50" s="203" t="str">
        <f t="shared" si="0"/>
        <v>Erro!</v>
      </c>
    </row>
    <row r="51" spans="2:29" ht="131.25" customHeight="1" x14ac:dyDescent="0.25">
      <c r="B51" s="97"/>
      <c r="C51" s="225">
        <v>39</v>
      </c>
      <c r="D51" s="347" t="s">
        <v>667</v>
      </c>
      <c r="E51" s="348"/>
      <c r="F51" s="348"/>
      <c r="G51" s="349"/>
      <c r="H51" s="110"/>
      <c r="I51" s="110"/>
      <c r="J51" s="110"/>
      <c r="K51" s="103"/>
      <c r="L51" s="111" t="s">
        <v>459</v>
      </c>
      <c r="M51" s="97"/>
      <c r="N51" s="194"/>
      <c r="O51" s="194"/>
      <c r="P51" s="194"/>
      <c r="Q51" s="194"/>
      <c r="R51" s="194"/>
      <c r="S51" s="194"/>
      <c r="T51" s="194"/>
      <c r="U51" s="194"/>
      <c r="V51" s="194"/>
      <c r="W51" s="194"/>
      <c r="X51" s="194"/>
      <c r="Y51" s="194"/>
      <c r="Z51" s="194"/>
      <c r="AA51" s="194"/>
      <c r="AB51" s="194"/>
      <c r="AC51" s="203" t="str">
        <f t="shared" si="0"/>
        <v>Erro!</v>
      </c>
    </row>
    <row r="52" spans="2:29" ht="45.6" customHeight="1" x14ac:dyDescent="0.25">
      <c r="B52" s="97"/>
      <c r="C52" s="225">
        <v>40</v>
      </c>
      <c r="D52" s="350" t="s">
        <v>668</v>
      </c>
      <c r="E52" s="351"/>
      <c r="F52" s="351"/>
      <c r="G52" s="352"/>
      <c r="H52" s="110"/>
      <c r="I52" s="110"/>
      <c r="J52" s="110"/>
      <c r="K52" s="103"/>
      <c r="L52" s="111" t="s">
        <v>460</v>
      </c>
      <c r="M52" s="97"/>
      <c r="N52" s="194"/>
      <c r="O52" s="194"/>
      <c r="P52" s="194"/>
      <c r="Q52" s="194"/>
      <c r="R52" s="194"/>
      <c r="S52" s="194"/>
      <c r="T52" s="194"/>
      <c r="U52" s="194"/>
      <c r="V52" s="194"/>
      <c r="W52" s="194"/>
      <c r="X52" s="194"/>
      <c r="Y52" s="194"/>
      <c r="Z52" s="194"/>
      <c r="AA52" s="194"/>
      <c r="AB52" s="194"/>
      <c r="AC52" s="203" t="str">
        <f t="shared" si="0"/>
        <v>Erro!</v>
      </c>
    </row>
    <row r="53" spans="2:29" ht="24.95" customHeight="1" x14ac:dyDescent="0.25">
      <c r="B53" s="97"/>
      <c r="C53" s="225">
        <v>41</v>
      </c>
      <c r="D53" s="347" t="s">
        <v>669</v>
      </c>
      <c r="E53" s="348"/>
      <c r="F53" s="348"/>
      <c r="G53" s="349"/>
      <c r="H53" s="110"/>
      <c r="I53" s="110"/>
      <c r="J53" s="110"/>
      <c r="K53" s="103"/>
      <c r="L53" s="111" t="s">
        <v>461</v>
      </c>
      <c r="M53" s="97"/>
      <c r="N53" s="194"/>
      <c r="O53" s="194"/>
      <c r="P53" s="194"/>
      <c r="Q53" s="194"/>
      <c r="R53" s="194"/>
      <c r="S53" s="194"/>
      <c r="T53" s="194"/>
      <c r="U53" s="194"/>
      <c r="V53" s="194"/>
      <c r="W53" s="194"/>
      <c r="X53" s="194"/>
      <c r="Y53" s="194"/>
      <c r="Z53" s="194"/>
      <c r="AA53" s="194"/>
      <c r="AB53" s="194"/>
      <c r="AC53" s="203" t="str">
        <f t="shared" si="0"/>
        <v>Erro!</v>
      </c>
    </row>
    <row r="54" spans="2:29" ht="24" x14ac:dyDescent="0.25">
      <c r="B54" s="97"/>
      <c r="C54" s="225">
        <v>42</v>
      </c>
      <c r="D54" s="347" t="s">
        <v>670</v>
      </c>
      <c r="E54" s="348"/>
      <c r="F54" s="348"/>
      <c r="G54" s="349"/>
      <c r="H54" s="110"/>
      <c r="I54" s="110"/>
      <c r="J54" s="110"/>
      <c r="K54" s="103"/>
      <c r="L54" s="111" t="s">
        <v>462</v>
      </c>
      <c r="M54" s="97"/>
      <c r="N54" s="194"/>
      <c r="O54" s="194"/>
      <c r="P54" s="194"/>
      <c r="Q54" s="194"/>
      <c r="R54" s="194"/>
      <c r="S54" s="194"/>
      <c r="T54" s="194"/>
      <c r="U54" s="194"/>
      <c r="V54" s="194"/>
      <c r="W54" s="194"/>
      <c r="X54" s="194"/>
      <c r="Y54" s="194"/>
      <c r="Z54" s="194"/>
      <c r="AA54" s="194"/>
      <c r="AB54" s="194"/>
      <c r="AC54" s="203" t="str">
        <f t="shared" si="0"/>
        <v>Erro!</v>
      </c>
    </row>
    <row r="55" spans="2:29" ht="24" x14ac:dyDescent="0.25">
      <c r="B55" s="97"/>
      <c r="C55" s="229">
        <v>43</v>
      </c>
      <c r="D55" s="335" t="s">
        <v>671</v>
      </c>
      <c r="E55" s="336"/>
      <c r="F55" s="336"/>
      <c r="G55" s="337"/>
      <c r="H55" s="113"/>
      <c r="I55" s="113"/>
      <c r="J55" s="113"/>
      <c r="K55" s="103"/>
      <c r="L55" s="114" t="s">
        <v>463</v>
      </c>
      <c r="M55" s="97"/>
      <c r="N55" s="194"/>
      <c r="O55" s="194"/>
      <c r="P55" s="194"/>
      <c r="Q55" s="194"/>
      <c r="R55" s="194"/>
      <c r="S55" s="194"/>
      <c r="T55" s="194"/>
      <c r="U55" s="194"/>
      <c r="V55" s="194"/>
      <c r="W55" s="194"/>
      <c r="X55" s="194"/>
      <c r="Y55" s="194"/>
      <c r="Z55" s="194"/>
      <c r="AA55" s="194"/>
      <c r="AB55" s="194"/>
      <c r="AC55" s="203" t="str">
        <f t="shared" si="0"/>
        <v>Erro!</v>
      </c>
    </row>
    <row r="56" spans="2:29" ht="35.450000000000003" customHeight="1" x14ac:dyDescent="0.25">
      <c r="B56" s="97"/>
      <c r="C56" s="97"/>
      <c r="D56" s="330" t="s">
        <v>696</v>
      </c>
      <c r="E56" s="330"/>
      <c r="F56" s="330"/>
      <c r="G56" s="330"/>
      <c r="H56" s="330"/>
      <c r="I56" s="330"/>
      <c r="J56" s="330"/>
      <c r="K56" s="330"/>
      <c r="L56" s="330"/>
      <c r="M56" s="97"/>
      <c r="N56" s="207"/>
      <c r="O56" s="207"/>
      <c r="P56" s="207"/>
      <c r="Q56" s="207"/>
      <c r="R56" s="207"/>
      <c r="S56" s="207"/>
      <c r="T56" s="207"/>
      <c r="U56" s="207"/>
      <c r="V56" s="207"/>
      <c r="W56" s="207"/>
      <c r="X56" s="207"/>
      <c r="Y56" s="207"/>
      <c r="Z56" s="207"/>
      <c r="AA56" s="207"/>
      <c r="AB56" s="207"/>
      <c r="AC56" s="208"/>
    </row>
  </sheetData>
  <mergeCells count="49">
    <mergeCell ref="D39:G39"/>
    <mergeCell ref="D41:G41"/>
    <mergeCell ref="D27:G27"/>
    <mergeCell ref="D28:G28"/>
    <mergeCell ref="D16:G16"/>
    <mergeCell ref="D17:G17"/>
    <mergeCell ref="D18:G18"/>
    <mergeCell ref="D19:G19"/>
    <mergeCell ref="D20:G20"/>
    <mergeCell ref="D31:G31"/>
    <mergeCell ref="H6:J6"/>
    <mergeCell ref="L6:L7"/>
    <mergeCell ref="D8:G8"/>
    <mergeCell ref="D10:G10"/>
    <mergeCell ref="D11:G11"/>
    <mergeCell ref="C6:G6"/>
    <mergeCell ref="C7:G7"/>
    <mergeCell ref="D38:G38"/>
    <mergeCell ref="D12:G12"/>
    <mergeCell ref="D47:G47"/>
    <mergeCell ref="D48:G48"/>
    <mergeCell ref="D49:G49"/>
    <mergeCell ref="D33:G33"/>
    <mergeCell ref="D34:G34"/>
    <mergeCell ref="D35:G35"/>
    <mergeCell ref="D36:G36"/>
    <mergeCell ref="D23:G23"/>
    <mergeCell ref="D24:G24"/>
    <mergeCell ref="D13:G13"/>
    <mergeCell ref="D14:G14"/>
    <mergeCell ref="D15:G15"/>
    <mergeCell ref="D29:G29"/>
    <mergeCell ref="D30:G30"/>
    <mergeCell ref="D56:L56"/>
    <mergeCell ref="D43:G43"/>
    <mergeCell ref="D45:G45"/>
    <mergeCell ref="D55:G55"/>
    <mergeCell ref="D21:G21"/>
    <mergeCell ref="D40:G40"/>
    <mergeCell ref="D32:G32"/>
    <mergeCell ref="D22:G22"/>
    <mergeCell ref="D25:G25"/>
    <mergeCell ref="D42:G42"/>
    <mergeCell ref="D50:G50"/>
    <mergeCell ref="D51:G51"/>
    <mergeCell ref="D52:G52"/>
    <mergeCell ref="D53:G53"/>
    <mergeCell ref="D54:G54"/>
    <mergeCell ref="D37:G37"/>
  </mergeCells>
  <conditionalFormatting sqref="C41:C55">
    <cfRule type="expression" dxfId="19" priority="14">
      <formula>AC41="Erro!!"</formula>
    </cfRule>
  </conditionalFormatting>
  <conditionalFormatting sqref="H41:I55">
    <cfRule type="expression" dxfId="18" priority="13">
      <formula>$J41="X"</formula>
    </cfRule>
  </conditionalFormatting>
  <conditionalFormatting sqref="C39">
    <cfRule type="expression" dxfId="17" priority="12">
      <formula>AC39="Erro!!"</formula>
    </cfRule>
  </conditionalFormatting>
  <conditionalFormatting sqref="H39:I39">
    <cfRule type="expression" dxfId="16" priority="11">
      <formula>$J39="X"</formula>
    </cfRule>
  </conditionalFormatting>
  <conditionalFormatting sqref="C37">
    <cfRule type="expression" dxfId="15" priority="10">
      <formula>AC37="Erro!!"</formula>
    </cfRule>
  </conditionalFormatting>
  <conditionalFormatting sqref="H37:I37">
    <cfRule type="expression" dxfId="14" priority="9">
      <formula>$J37="X"</formula>
    </cfRule>
  </conditionalFormatting>
  <conditionalFormatting sqref="C15">
    <cfRule type="expression" dxfId="13" priority="8">
      <formula>AC15="Erro!!"</formula>
    </cfRule>
  </conditionalFormatting>
  <conditionalFormatting sqref="H15:I15">
    <cfRule type="expression" dxfId="12" priority="7">
      <formula>$J15="X"</formula>
    </cfRule>
  </conditionalFormatting>
  <conditionalFormatting sqref="C17">
    <cfRule type="expression" dxfId="11" priority="6">
      <formula>AC17="Erro!!"</formula>
    </cfRule>
  </conditionalFormatting>
  <conditionalFormatting sqref="H17:I17">
    <cfRule type="expression" dxfId="10" priority="5">
      <formula>$J17="X"</formula>
    </cfRule>
  </conditionalFormatting>
  <conditionalFormatting sqref="C10:C14 C16 C18:C20 C22:C36">
    <cfRule type="expression" dxfId="9" priority="18">
      <formula>AC10="Erro!!"</formula>
    </cfRule>
  </conditionalFormatting>
  <conditionalFormatting sqref="H10:I14 H16:I16 H18:I20 H22:I36">
    <cfRule type="expression" dxfId="8" priority="17">
      <formula>$J10="X"</formula>
    </cfRule>
  </conditionalFormatting>
  <conditionalFormatting sqref="C38">
    <cfRule type="expression" dxfId="7" priority="16">
      <formula>AC38="Erro!!"</formula>
    </cfRule>
  </conditionalFormatting>
  <conditionalFormatting sqref="H38:I38">
    <cfRule type="expression" dxfId="6" priority="15">
      <formula>$J38="X"</formula>
    </cfRule>
  </conditionalFormatting>
  <conditionalFormatting sqref="C21">
    <cfRule type="expression" dxfId="5" priority="4">
      <formula>AC21="Erro!!"</formula>
    </cfRule>
  </conditionalFormatting>
  <conditionalFormatting sqref="H21:I21">
    <cfRule type="expression" dxfId="4" priority="3">
      <formula>$J21="X"</formula>
    </cfRule>
  </conditionalFormatting>
  <conditionalFormatting sqref="C40">
    <cfRule type="expression" dxfId="3" priority="2">
      <formula>AC40="Erro!!"</formula>
    </cfRule>
  </conditionalFormatting>
  <conditionalFormatting sqref="H40:I40">
    <cfRule type="expression" dxfId="2" priority="1">
      <formula>$J40="X"</formula>
    </cfRule>
  </conditionalFormatting>
  <dataValidations count="1">
    <dataValidation type="list" allowBlank="1" showInputMessage="1" showErrorMessage="1" sqref="H10:J25 H55:J55 H27:J54" xr:uid="{B7809855-C12D-426E-A93D-6100D7109D6D}">
      <formula1>"X"</formula1>
    </dataValidation>
  </dataValidations>
  <pageMargins left="0.3611111111111111" right="0.375" top="1.3611111111111112" bottom="0.75" header="0.3" footer="0.3"/>
  <pageSetup paperSize="9" orientation="portrait" r:id="rId1"/>
  <headerFooter differentFirst="1">
    <oddHeader>&amp;L&amp;G&amp;R
&amp;G</oddHeader>
    <firstHeader>&amp;L&amp;G&amp;R
&amp;G</first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9"/>
  <sheetViews>
    <sheetView view="pageLayout" zoomScaleNormal="100" workbookViewId="0">
      <selection activeCell="J2" sqref="J2"/>
    </sheetView>
  </sheetViews>
  <sheetFormatPr defaultRowHeight="15" x14ac:dyDescent="0.25"/>
  <sheetData>
    <row r="1" spans="1:10" x14ac:dyDescent="0.25">
      <c r="A1" s="1" t="s">
        <v>0</v>
      </c>
      <c r="B1" s="2" t="s">
        <v>1</v>
      </c>
      <c r="C1" s="2" t="s">
        <v>2</v>
      </c>
      <c r="D1" s="2" t="s">
        <v>3</v>
      </c>
      <c r="E1" s="2" t="s">
        <v>4</v>
      </c>
      <c r="F1" s="2" t="s">
        <v>5</v>
      </c>
      <c r="G1" s="2" t="s">
        <v>6</v>
      </c>
      <c r="H1" s="2" t="s">
        <v>7</v>
      </c>
      <c r="I1" s="2" t="s">
        <v>8</v>
      </c>
      <c r="J1" s="2" t="s">
        <v>391</v>
      </c>
    </row>
    <row r="2" spans="1:10" x14ac:dyDescent="0.25">
      <c r="A2" t="s">
        <v>9</v>
      </c>
      <c r="B2" t="s">
        <v>10</v>
      </c>
      <c r="C2" t="s">
        <v>11</v>
      </c>
      <c r="D2" t="s">
        <v>12</v>
      </c>
      <c r="E2" t="s">
        <v>13</v>
      </c>
      <c r="F2" t="s">
        <v>14</v>
      </c>
      <c r="G2" t="s">
        <v>15</v>
      </c>
      <c r="H2" t="s">
        <v>16</v>
      </c>
      <c r="I2" s="3" t="s">
        <v>17</v>
      </c>
      <c r="J2" t="s">
        <v>384</v>
      </c>
    </row>
    <row r="3" spans="1:10" x14ac:dyDescent="0.25">
      <c r="B3" t="s">
        <v>18</v>
      </c>
      <c r="C3" t="s">
        <v>19</v>
      </c>
      <c r="D3" t="s">
        <v>20</v>
      </c>
      <c r="E3" t="s">
        <v>21</v>
      </c>
      <c r="F3" t="s">
        <v>22</v>
      </c>
      <c r="G3" t="s">
        <v>23</v>
      </c>
      <c r="H3" t="s">
        <v>24</v>
      </c>
      <c r="I3" t="s">
        <v>25</v>
      </c>
      <c r="J3" t="s">
        <v>385</v>
      </c>
    </row>
    <row r="4" spans="1:10" x14ac:dyDescent="0.25">
      <c r="B4" t="s">
        <v>26</v>
      </c>
      <c r="C4" t="s">
        <v>27</v>
      </c>
      <c r="D4" t="s">
        <v>28</v>
      </c>
      <c r="E4" s="4" t="s">
        <v>29</v>
      </c>
      <c r="F4" t="s">
        <v>30</v>
      </c>
      <c r="G4" t="s">
        <v>31</v>
      </c>
      <c r="H4" t="s">
        <v>32</v>
      </c>
      <c r="J4" t="s">
        <v>386</v>
      </c>
    </row>
    <row r="5" spans="1:10" x14ac:dyDescent="0.25">
      <c r="B5" t="s">
        <v>33</v>
      </c>
      <c r="C5" t="s">
        <v>34</v>
      </c>
      <c r="D5" t="s">
        <v>35</v>
      </c>
      <c r="E5" t="s">
        <v>36</v>
      </c>
      <c r="F5" t="s">
        <v>37</v>
      </c>
      <c r="G5" t="s">
        <v>38</v>
      </c>
      <c r="H5" t="s">
        <v>39</v>
      </c>
      <c r="J5" t="s">
        <v>387</v>
      </c>
    </row>
    <row r="6" spans="1:10" x14ac:dyDescent="0.25">
      <c r="C6" t="s">
        <v>40</v>
      </c>
      <c r="E6" t="s">
        <v>41</v>
      </c>
      <c r="F6" t="s">
        <v>42</v>
      </c>
      <c r="G6" t="s">
        <v>43</v>
      </c>
      <c r="H6" t="s">
        <v>44</v>
      </c>
      <c r="J6" t="s">
        <v>388</v>
      </c>
    </row>
    <row r="7" spans="1:10" x14ac:dyDescent="0.25">
      <c r="C7" t="s">
        <v>45</v>
      </c>
      <c r="E7" t="s">
        <v>46</v>
      </c>
      <c r="F7" t="s">
        <v>47</v>
      </c>
      <c r="G7" t="s">
        <v>48</v>
      </c>
      <c r="H7" t="s">
        <v>49</v>
      </c>
      <c r="J7" t="s">
        <v>389</v>
      </c>
    </row>
    <row r="8" spans="1:10" x14ac:dyDescent="0.25">
      <c r="C8" t="s">
        <v>50</v>
      </c>
      <c r="E8" t="s">
        <v>51</v>
      </c>
      <c r="F8" t="s">
        <v>52</v>
      </c>
      <c r="G8" t="s">
        <v>53</v>
      </c>
      <c r="H8" t="s">
        <v>54</v>
      </c>
      <c r="J8" t="s">
        <v>390</v>
      </c>
    </row>
    <row r="9" spans="1:10" x14ac:dyDescent="0.25">
      <c r="C9" t="s">
        <v>55</v>
      </c>
      <c r="E9" t="s">
        <v>56</v>
      </c>
      <c r="G9" t="s">
        <v>57</v>
      </c>
      <c r="H9" t="s">
        <v>58</v>
      </c>
    </row>
    <row r="10" spans="1:10" x14ac:dyDescent="0.25">
      <c r="C10" t="s">
        <v>59</v>
      </c>
      <c r="E10" t="s">
        <v>60</v>
      </c>
      <c r="G10" t="s">
        <v>61</v>
      </c>
      <c r="H10" t="s">
        <v>62</v>
      </c>
    </row>
    <row r="11" spans="1:10" x14ac:dyDescent="0.25">
      <c r="C11" t="s">
        <v>63</v>
      </c>
      <c r="E11" t="s">
        <v>64</v>
      </c>
      <c r="G11" t="s">
        <v>65</v>
      </c>
      <c r="H11" t="s">
        <v>66</v>
      </c>
    </row>
    <row r="12" spans="1:10" x14ac:dyDescent="0.25">
      <c r="C12" t="s">
        <v>67</v>
      </c>
      <c r="G12" t="s">
        <v>68</v>
      </c>
      <c r="H12" t="s">
        <v>69</v>
      </c>
    </row>
    <row r="13" spans="1:10" x14ac:dyDescent="0.25">
      <c r="C13" t="s">
        <v>70</v>
      </c>
      <c r="G13" t="s">
        <v>71</v>
      </c>
      <c r="H13" t="s">
        <v>72</v>
      </c>
    </row>
    <row r="14" spans="1:10" x14ac:dyDescent="0.25">
      <c r="C14" t="s">
        <v>73</v>
      </c>
      <c r="G14" t="s">
        <v>74</v>
      </c>
      <c r="H14" t="s">
        <v>75</v>
      </c>
    </row>
    <row r="15" spans="1:10" x14ac:dyDescent="0.25">
      <c r="G15" t="s">
        <v>76</v>
      </c>
      <c r="H15" t="s">
        <v>77</v>
      </c>
    </row>
    <row r="16" spans="1:10" x14ac:dyDescent="0.25">
      <c r="G16" t="s">
        <v>78</v>
      </c>
      <c r="H16" t="s">
        <v>79</v>
      </c>
    </row>
    <row r="17" spans="7:8" x14ac:dyDescent="0.25">
      <c r="G17" t="s">
        <v>80</v>
      </c>
      <c r="H17" t="s">
        <v>81</v>
      </c>
    </row>
    <row r="18" spans="7:8" x14ac:dyDescent="0.25">
      <c r="G18" t="s">
        <v>82</v>
      </c>
      <c r="H18" t="s">
        <v>83</v>
      </c>
    </row>
    <row r="19" spans="7:8" x14ac:dyDescent="0.25">
      <c r="G19" t="s">
        <v>84</v>
      </c>
      <c r="H19" t="s">
        <v>85</v>
      </c>
    </row>
    <row r="20" spans="7:8" x14ac:dyDescent="0.25">
      <c r="G20" t="s">
        <v>86</v>
      </c>
      <c r="H20" t="s">
        <v>87</v>
      </c>
    </row>
    <row r="21" spans="7:8" x14ac:dyDescent="0.25">
      <c r="G21" t="s">
        <v>88</v>
      </c>
      <c r="H21" t="s">
        <v>89</v>
      </c>
    </row>
    <row r="22" spans="7:8" x14ac:dyDescent="0.25">
      <c r="G22" t="s">
        <v>90</v>
      </c>
      <c r="H22" t="s">
        <v>91</v>
      </c>
    </row>
    <row r="23" spans="7:8" x14ac:dyDescent="0.25">
      <c r="G23" t="s">
        <v>92</v>
      </c>
      <c r="H23" t="s">
        <v>93</v>
      </c>
    </row>
    <row r="24" spans="7:8" x14ac:dyDescent="0.25">
      <c r="G24" t="s">
        <v>42</v>
      </c>
      <c r="H24" t="s">
        <v>94</v>
      </c>
    </row>
    <row r="25" spans="7:8" x14ac:dyDescent="0.25">
      <c r="G25" t="s">
        <v>47</v>
      </c>
      <c r="H25" t="s">
        <v>95</v>
      </c>
    </row>
    <row r="26" spans="7:8" x14ac:dyDescent="0.25">
      <c r="G26" t="s">
        <v>52</v>
      </c>
      <c r="H26" t="s">
        <v>96</v>
      </c>
    </row>
    <row r="27" spans="7:8" x14ac:dyDescent="0.25">
      <c r="H27" t="s">
        <v>97</v>
      </c>
    </row>
    <row r="28" spans="7:8" x14ac:dyDescent="0.25">
      <c r="H28" t="s">
        <v>98</v>
      </c>
    </row>
    <row r="29" spans="7:8" x14ac:dyDescent="0.25">
      <c r="H29" t="s">
        <v>99</v>
      </c>
    </row>
    <row r="30" spans="7:8" x14ac:dyDescent="0.25">
      <c r="H30" t="s">
        <v>100</v>
      </c>
    </row>
    <row r="31" spans="7:8" x14ac:dyDescent="0.25">
      <c r="H31" t="s">
        <v>101</v>
      </c>
    </row>
    <row r="32" spans="7:8" x14ac:dyDescent="0.25">
      <c r="H32" t="s">
        <v>102</v>
      </c>
    </row>
    <row r="33" spans="8:8" x14ac:dyDescent="0.25">
      <c r="H33" t="s">
        <v>103</v>
      </c>
    </row>
    <row r="34" spans="8:8" x14ac:dyDescent="0.25">
      <c r="H34" t="s">
        <v>104</v>
      </c>
    </row>
    <row r="35" spans="8:8" x14ac:dyDescent="0.25">
      <c r="H35" t="s">
        <v>105</v>
      </c>
    </row>
    <row r="36" spans="8:8" x14ac:dyDescent="0.25">
      <c r="H36" t="s">
        <v>106</v>
      </c>
    </row>
    <row r="37" spans="8:8" x14ac:dyDescent="0.25">
      <c r="H37" t="s">
        <v>107</v>
      </c>
    </row>
    <row r="38" spans="8:8" x14ac:dyDescent="0.25">
      <c r="H38" t="s">
        <v>108</v>
      </c>
    </row>
    <row r="39" spans="8:8" x14ac:dyDescent="0.25">
      <c r="H39" t="s">
        <v>109</v>
      </c>
    </row>
    <row r="40" spans="8:8" x14ac:dyDescent="0.25">
      <c r="H40" t="s">
        <v>110</v>
      </c>
    </row>
    <row r="41" spans="8:8" x14ac:dyDescent="0.25">
      <c r="H41" t="s">
        <v>111</v>
      </c>
    </row>
    <row r="42" spans="8:8" x14ac:dyDescent="0.25">
      <c r="H42" t="s">
        <v>112</v>
      </c>
    </row>
    <row r="43" spans="8:8" x14ac:dyDescent="0.25">
      <c r="H43" t="s">
        <v>113</v>
      </c>
    </row>
    <row r="44" spans="8:8" x14ac:dyDescent="0.25">
      <c r="H44" t="s">
        <v>114</v>
      </c>
    </row>
    <row r="45" spans="8:8" x14ac:dyDescent="0.25">
      <c r="H45" t="s">
        <v>115</v>
      </c>
    </row>
    <row r="46" spans="8:8" x14ac:dyDescent="0.25">
      <c r="H46" t="s">
        <v>116</v>
      </c>
    </row>
    <row r="47" spans="8:8" x14ac:dyDescent="0.25">
      <c r="H47" t="s">
        <v>117</v>
      </c>
    </row>
    <row r="48" spans="8:8" x14ac:dyDescent="0.25">
      <c r="H48" t="s">
        <v>118</v>
      </c>
    </row>
    <row r="49" spans="8:8" x14ac:dyDescent="0.25">
      <c r="H49" t="s">
        <v>119</v>
      </c>
    </row>
    <row r="50" spans="8:8" x14ac:dyDescent="0.25">
      <c r="H50" t="s">
        <v>120</v>
      </c>
    </row>
    <row r="51" spans="8:8" x14ac:dyDescent="0.25">
      <c r="H51" t="s">
        <v>121</v>
      </c>
    </row>
    <row r="52" spans="8:8" x14ac:dyDescent="0.25">
      <c r="H52" t="s">
        <v>122</v>
      </c>
    </row>
    <row r="53" spans="8:8" x14ac:dyDescent="0.25">
      <c r="H53" t="s">
        <v>123</v>
      </c>
    </row>
    <row r="54" spans="8:8" x14ac:dyDescent="0.25">
      <c r="H54" t="s">
        <v>124</v>
      </c>
    </row>
    <row r="55" spans="8:8" x14ac:dyDescent="0.25">
      <c r="H55" t="s">
        <v>125</v>
      </c>
    </row>
    <row r="56" spans="8:8" x14ac:dyDescent="0.25">
      <c r="H56" t="s">
        <v>126</v>
      </c>
    </row>
    <row r="57" spans="8:8" x14ac:dyDescent="0.25">
      <c r="H57" t="s">
        <v>127</v>
      </c>
    </row>
    <row r="58" spans="8:8" x14ac:dyDescent="0.25">
      <c r="H58" t="s">
        <v>128</v>
      </c>
    </row>
    <row r="59" spans="8:8" x14ac:dyDescent="0.25">
      <c r="H59" t="s">
        <v>129</v>
      </c>
    </row>
    <row r="60" spans="8:8" x14ac:dyDescent="0.25">
      <c r="H60" t="s">
        <v>130</v>
      </c>
    </row>
    <row r="61" spans="8:8" x14ac:dyDescent="0.25">
      <c r="H61" t="s">
        <v>131</v>
      </c>
    </row>
    <row r="62" spans="8:8" x14ac:dyDescent="0.25">
      <c r="H62" t="s">
        <v>132</v>
      </c>
    </row>
    <row r="63" spans="8:8" x14ac:dyDescent="0.25">
      <c r="H63" t="s">
        <v>133</v>
      </c>
    </row>
    <row r="64" spans="8:8" x14ac:dyDescent="0.25">
      <c r="H64" t="s">
        <v>134</v>
      </c>
    </row>
    <row r="65" spans="8:8" x14ac:dyDescent="0.25">
      <c r="H65" t="s">
        <v>135</v>
      </c>
    </row>
    <row r="66" spans="8:8" x14ac:dyDescent="0.25">
      <c r="H66" t="s">
        <v>136</v>
      </c>
    </row>
    <row r="67" spans="8:8" x14ac:dyDescent="0.25">
      <c r="H67" t="s">
        <v>137</v>
      </c>
    </row>
    <row r="68" spans="8:8" x14ac:dyDescent="0.25">
      <c r="H68" t="s">
        <v>138</v>
      </c>
    </row>
    <row r="69" spans="8:8" x14ac:dyDescent="0.25">
      <c r="H69" t="s">
        <v>139</v>
      </c>
    </row>
    <row r="70" spans="8:8" x14ac:dyDescent="0.25">
      <c r="H70" t="s">
        <v>140</v>
      </c>
    </row>
    <row r="71" spans="8:8" x14ac:dyDescent="0.25">
      <c r="H71" t="s">
        <v>141</v>
      </c>
    </row>
    <row r="72" spans="8:8" x14ac:dyDescent="0.25">
      <c r="H72" t="s">
        <v>142</v>
      </c>
    </row>
    <row r="73" spans="8:8" x14ac:dyDescent="0.25">
      <c r="H73" t="s">
        <v>143</v>
      </c>
    </row>
    <row r="74" spans="8:8" x14ac:dyDescent="0.25">
      <c r="H74" t="s">
        <v>144</v>
      </c>
    </row>
    <row r="75" spans="8:8" x14ac:dyDescent="0.25">
      <c r="H75" t="s">
        <v>145</v>
      </c>
    </row>
    <row r="76" spans="8:8" x14ac:dyDescent="0.25">
      <c r="H76" t="s">
        <v>146</v>
      </c>
    </row>
    <row r="77" spans="8:8" x14ac:dyDescent="0.25">
      <c r="H77" t="s">
        <v>147</v>
      </c>
    </row>
    <row r="78" spans="8:8" x14ac:dyDescent="0.25">
      <c r="H78" t="s">
        <v>148</v>
      </c>
    </row>
    <row r="79" spans="8:8" x14ac:dyDescent="0.25">
      <c r="H79" t="s">
        <v>149</v>
      </c>
    </row>
    <row r="80" spans="8:8" x14ac:dyDescent="0.25">
      <c r="H80" t="s">
        <v>150</v>
      </c>
    </row>
    <row r="81" spans="8:8" x14ac:dyDescent="0.25">
      <c r="H81" t="s">
        <v>151</v>
      </c>
    </row>
    <row r="82" spans="8:8" x14ac:dyDescent="0.25">
      <c r="H82" t="s">
        <v>152</v>
      </c>
    </row>
    <row r="83" spans="8:8" x14ac:dyDescent="0.25">
      <c r="H83" t="s">
        <v>153</v>
      </c>
    </row>
    <row r="84" spans="8:8" x14ac:dyDescent="0.25">
      <c r="H84" t="s">
        <v>154</v>
      </c>
    </row>
    <row r="85" spans="8:8" x14ac:dyDescent="0.25">
      <c r="H85" t="s">
        <v>155</v>
      </c>
    </row>
    <row r="86" spans="8:8" x14ac:dyDescent="0.25">
      <c r="H86" t="s">
        <v>156</v>
      </c>
    </row>
    <row r="87" spans="8:8" x14ac:dyDescent="0.25">
      <c r="H87" t="s">
        <v>157</v>
      </c>
    </row>
    <row r="88" spans="8:8" x14ac:dyDescent="0.25">
      <c r="H88" t="s">
        <v>158</v>
      </c>
    </row>
    <row r="89" spans="8:8" x14ac:dyDescent="0.25">
      <c r="H89" t="s">
        <v>159</v>
      </c>
    </row>
    <row r="90" spans="8:8" x14ac:dyDescent="0.25">
      <c r="H90" t="s">
        <v>160</v>
      </c>
    </row>
    <row r="91" spans="8:8" x14ac:dyDescent="0.25">
      <c r="H91" t="s">
        <v>161</v>
      </c>
    </row>
    <row r="92" spans="8:8" x14ac:dyDescent="0.25">
      <c r="H92" t="s">
        <v>162</v>
      </c>
    </row>
    <row r="93" spans="8:8" x14ac:dyDescent="0.25">
      <c r="H93" t="s">
        <v>163</v>
      </c>
    </row>
    <row r="94" spans="8:8" x14ac:dyDescent="0.25">
      <c r="H94" t="s">
        <v>164</v>
      </c>
    </row>
    <row r="95" spans="8:8" x14ac:dyDescent="0.25">
      <c r="H95" t="s">
        <v>165</v>
      </c>
    </row>
    <row r="96" spans="8:8" x14ac:dyDescent="0.25">
      <c r="H96" t="s">
        <v>166</v>
      </c>
    </row>
    <row r="97" spans="8:8" x14ac:dyDescent="0.25">
      <c r="H97" t="s">
        <v>167</v>
      </c>
    </row>
    <row r="98" spans="8:8" x14ac:dyDescent="0.25">
      <c r="H98" t="s">
        <v>168</v>
      </c>
    </row>
    <row r="99" spans="8:8" x14ac:dyDescent="0.25">
      <c r="H99" t="s">
        <v>169</v>
      </c>
    </row>
    <row r="100" spans="8:8" x14ac:dyDescent="0.25">
      <c r="H100" t="s">
        <v>170</v>
      </c>
    </row>
    <row r="101" spans="8:8" x14ac:dyDescent="0.25">
      <c r="H101" t="s">
        <v>171</v>
      </c>
    </row>
    <row r="102" spans="8:8" x14ac:dyDescent="0.25">
      <c r="H102" t="s">
        <v>172</v>
      </c>
    </row>
    <row r="103" spans="8:8" x14ac:dyDescent="0.25">
      <c r="H103" t="s">
        <v>173</v>
      </c>
    </row>
    <row r="104" spans="8:8" x14ac:dyDescent="0.25">
      <c r="H104" t="s">
        <v>174</v>
      </c>
    </row>
    <row r="105" spans="8:8" x14ac:dyDescent="0.25">
      <c r="H105" t="s">
        <v>175</v>
      </c>
    </row>
    <row r="106" spans="8:8" x14ac:dyDescent="0.25">
      <c r="H106" t="s">
        <v>176</v>
      </c>
    </row>
    <row r="107" spans="8:8" x14ac:dyDescent="0.25">
      <c r="H107" t="s">
        <v>177</v>
      </c>
    </row>
    <row r="108" spans="8:8" x14ac:dyDescent="0.25">
      <c r="H108" t="s">
        <v>178</v>
      </c>
    </row>
    <row r="109" spans="8:8" x14ac:dyDescent="0.25">
      <c r="H109" t="s">
        <v>179</v>
      </c>
    </row>
    <row r="110" spans="8:8" x14ac:dyDescent="0.25">
      <c r="H110" t="s">
        <v>180</v>
      </c>
    </row>
    <row r="111" spans="8:8" x14ac:dyDescent="0.25">
      <c r="H111" t="s">
        <v>181</v>
      </c>
    </row>
    <row r="112" spans="8:8" x14ac:dyDescent="0.25">
      <c r="H112" t="s">
        <v>182</v>
      </c>
    </row>
    <row r="113" spans="8:8" x14ac:dyDescent="0.25">
      <c r="H113" t="s">
        <v>183</v>
      </c>
    </row>
    <row r="114" spans="8:8" x14ac:dyDescent="0.25">
      <c r="H114" t="s">
        <v>184</v>
      </c>
    </row>
    <row r="115" spans="8:8" x14ac:dyDescent="0.25">
      <c r="H115" t="s">
        <v>185</v>
      </c>
    </row>
    <row r="116" spans="8:8" x14ac:dyDescent="0.25">
      <c r="H116" t="s">
        <v>186</v>
      </c>
    </row>
    <row r="117" spans="8:8" x14ac:dyDescent="0.25">
      <c r="H117" t="s">
        <v>187</v>
      </c>
    </row>
    <row r="118" spans="8:8" x14ac:dyDescent="0.25">
      <c r="H118" t="s">
        <v>188</v>
      </c>
    </row>
    <row r="119" spans="8:8" x14ac:dyDescent="0.25">
      <c r="H119" t="s">
        <v>189</v>
      </c>
    </row>
    <row r="120" spans="8:8" x14ac:dyDescent="0.25">
      <c r="H120" t="s">
        <v>190</v>
      </c>
    </row>
    <row r="121" spans="8:8" x14ac:dyDescent="0.25">
      <c r="H121" t="s">
        <v>191</v>
      </c>
    </row>
    <row r="122" spans="8:8" x14ac:dyDescent="0.25">
      <c r="H122" t="s">
        <v>192</v>
      </c>
    </row>
    <row r="123" spans="8:8" x14ac:dyDescent="0.25">
      <c r="H123" t="s">
        <v>193</v>
      </c>
    </row>
    <row r="124" spans="8:8" x14ac:dyDescent="0.25">
      <c r="H124" t="s">
        <v>194</v>
      </c>
    </row>
    <row r="125" spans="8:8" x14ac:dyDescent="0.25">
      <c r="H125" t="s">
        <v>195</v>
      </c>
    </row>
    <row r="126" spans="8:8" x14ac:dyDescent="0.25">
      <c r="H126" t="s">
        <v>196</v>
      </c>
    </row>
    <row r="127" spans="8:8" x14ac:dyDescent="0.25">
      <c r="H127" t="s">
        <v>197</v>
      </c>
    </row>
    <row r="128" spans="8:8" x14ac:dyDescent="0.25">
      <c r="H128" t="s">
        <v>198</v>
      </c>
    </row>
    <row r="129" spans="8:8" x14ac:dyDescent="0.25">
      <c r="H129" t="s">
        <v>199</v>
      </c>
    </row>
    <row r="130" spans="8:8" x14ac:dyDescent="0.25">
      <c r="H130" t="s">
        <v>200</v>
      </c>
    </row>
    <row r="131" spans="8:8" x14ac:dyDescent="0.25">
      <c r="H131" t="s">
        <v>201</v>
      </c>
    </row>
    <row r="132" spans="8:8" x14ac:dyDescent="0.25">
      <c r="H132" t="s">
        <v>202</v>
      </c>
    </row>
    <row r="133" spans="8:8" x14ac:dyDescent="0.25">
      <c r="H133" t="s">
        <v>203</v>
      </c>
    </row>
    <row r="134" spans="8:8" x14ac:dyDescent="0.25">
      <c r="H134" t="s">
        <v>204</v>
      </c>
    </row>
    <row r="135" spans="8:8" x14ac:dyDescent="0.25">
      <c r="H135" t="s">
        <v>205</v>
      </c>
    </row>
    <row r="136" spans="8:8" x14ac:dyDescent="0.25">
      <c r="H136" t="s">
        <v>206</v>
      </c>
    </row>
    <row r="137" spans="8:8" x14ac:dyDescent="0.25">
      <c r="H137" t="s">
        <v>207</v>
      </c>
    </row>
    <row r="138" spans="8:8" x14ac:dyDescent="0.25">
      <c r="H138" t="s">
        <v>208</v>
      </c>
    </row>
    <row r="139" spans="8:8" x14ac:dyDescent="0.25">
      <c r="H139" t="s">
        <v>209</v>
      </c>
    </row>
    <row r="140" spans="8:8" x14ac:dyDescent="0.25">
      <c r="H140" t="s">
        <v>210</v>
      </c>
    </row>
    <row r="141" spans="8:8" x14ac:dyDescent="0.25">
      <c r="H141" t="s">
        <v>211</v>
      </c>
    </row>
    <row r="142" spans="8:8" x14ac:dyDescent="0.25">
      <c r="H142" t="s">
        <v>212</v>
      </c>
    </row>
    <row r="143" spans="8:8" x14ac:dyDescent="0.25">
      <c r="H143" t="s">
        <v>213</v>
      </c>
    </row>
    <row r="144" spans="8:8" x14ac:dyDescent="0.25">
      <c r="H144" t="s">
        <v>214</v>
      </c>
    </row>
    <row r="145" spans="8:8" x14ac:dyDescent="0.25">
      <c r="H145" t="s">
        <v>215</v>
      </c>
    </row>
    <row r="146" spans="8:8" x14ac:dyDescent="0.25">
      <c r="H146" t="s">
        <v>216</v>
      </c>
    </row>
    <row r="147" spans="8:8" x14ac:dyDescent="0.25">
      <c r="H147" t="s">
        <v>217</v>
      </c>
    </row>
    <row r="148" spans="8:8" x14ac:dyDescent="0.25">
      <c r="H148" t="s">
        <v>218</v>
      </c>
    </row>
    <row r="149" spans="8:8" x14ac:dyDescent="0.25">
      <c r="H149" t="s">
        <v>219</v>
      </c>
    </row>
    <row r="150" spans="8:8" x14ac:dyDescent="0.25">
      <c r="H150" t="s">
        <v>220</v>
      </c>
    </row>
    <row r="151" spans="8:8" x14ac:dyDescent="0.25">
      <c r="H151" t="s">
        <v>221</v>
      </c>
    </row>
    <row r="152" spans="8:8" x14ac:dyDescent="0.25">
      <c r="H152" t="s">
        <v>222</v>
      </c>
    </row>
    <row r="153" spans="8:8" x14ac:dyDescent="0.25">
      <c r="H153" t="s">
        <v>223</v>
      </c>
    </row>
    <row r="154" spans="8:8" x14ac:dyDescent="0.25">
      <c r="H154" t="s">
        <v>224</v>
      </c>
    </row>
    <row r="155" spans="8:8" x14ac:dyDescent="0.25">
      <c r="H155" t="s">
        <v>225</v>
      </c>
    </row>
    <row r="156" spans="8:8" x14ac:dyDescent="0.25">
      <c r="H156" t="s">
        <v>226</v>
      </c>
    </row>
    <row r="157" spans="8:8" x14ac:dyDescent="0.25">
      <c r="H157" t="s">
        <v>227</v>
      </c>
    </row>
    <row r="158" spans="8:8" x14ac:dyDescent="0.25">
      <c r="H158" t="s">
        <v>228</v>
      </c>
    </row>
    <row r="159" spans="8:8" x14ac:dyDescent="0.25">
      <c r="H159" t="s">
        <v>229</v>
      </c>
    </row>
    <row r="160" spans="8:8" x14ac:dyDescent="0.25">
      <c r="H160" t="s">
        <v>230</v>
      </c>
    </row>
    <row r="161" spans="8:8" x14ac:dyDescent="0.25">
      <c r="H161" t="s">
        <v>231</v>
      </c>
    </row>
    <row r="162" spans="8:8" x14ac:dyDescent="0.25">
      <c r="H162" t="s">
        <v>232</v>
      </c>
    </row>
    <row r="163" spans="8:8" x14ac:dyDescent="0.25">
      <c r="H163" t="s">
        <v>233</v>
      </c>
    </row>
    <row r="164" spans="8:8" x14ac:dyDescent="0.25">
      <c r="H164" t="s">
        <v>234</v>
      </c>
    </row>
    <row r="165" spans="8:8" x14ac:dyDescent="0.25">
      <c r="H165" t="s">
        <v>235</v>
      </c>
    </row>
    <row r="166" spans="8:8" x14ac:dyDescent="0.25">
      <c r="H166" t="s">
        <v>236</v>
      </c>
    </row>
    <row r="167" spans="8:8" x14ac:dyDescent="0.25">
      <c r="H167" t="s">
        <v>237</v>
      </c>
    </row>
    <row r="168" spans="8:8" x14ac:dyDescent="0.25">
      <c r="H168" t="s">
        <v>238</v>
      </c>
    </row>
    <row r="169" spans="8:8" x14ac:dyDescent="0.25">
      <c r="H169" t="s">
        <v>239</v>
      </c>
    </row>
    <row r="170" spans="8:8" x14ac:dyDescent="0.25">
      <c r="H170" t="s">
        <v>240</v>
      </c>
    </row>
    <row r="171" spans="8:8" x14ac:dyDescent="0.25">
      <c r="H171" t="s">
        <v>241</v>
      </c>
    </row>
    <row r="172" spans="8:8" x14ac:dyDescent="0.25">
      <c r="H172" t="s">
        <v>242</v>
      </c>
    </row>
    <row r="173" spans="8:8" x14ac:dyDescent="0.25">
      <c r="H173" t="s">
        <v>243</v>
      </c>
    </row>
    <row r="174" spans="8:8" x14ac:dyDescent="0.25">
      <c r="H174" t="s">
        <v>244</v>
      </c>
    </row>
    <row r="175" spans="8:8" x14ac:dyDescent="0.25">
      <c r="H175" t="s">
        <v>245</v>
      </c>
    </row>
    <row r="176" spans="8:8" x14ac:dyDescent="0.25">
      <c r="H176" t="s">
        <v>246</v>
      </c>
    </row>
    <row r="177" spans="8:8" x14ac:dyDescent="0.25">
      <c r="H177" t="s">
        <v>247</v>
      </c>
    </row>
    <row r="178" spans="8:8" x14ac:dyDescent="0.25">
      <c r="H178" t="s">
        <v>248</v>
      </c>
    </row>
    <row r="179" spans="8:8" x14ac:dyDescent="0.25">
      <c r="H179" t="s">
        <v>249</v>
      </c>
    </row>
    <row r="180" spans="8:8" x14ac:dyDescent="0.25">
      <c r="H180" t="s">
        <v>250</v>
      </c>
    </row>
    <row r="181" spans="8:8" x14ac:dyDescent="0.25">
      <c r="H181" t="s">
        <v>251</v>
      </c>
    </row>
    <row r="182" spans="8:8" x14ac:dyDescent="0.25">
      <c r="H182" t="s">
        <v>252</v>
      </c>
    </row>
    <row r="183" spans="8:8" x14ac:dyDescent="0.25">
      <c r="H183" t="s">
        <v>253</v>
      </c>
    </row>
    <row r="184" spans="8:8" x14ac:dyDescent="0.25">
      <c r="H184" t="s">
        <v>254</v>
      </c>
    </row>
    <row r="185" spans="8:8" x14ac:dyDescent="0.25">
      <c r="H185" t="s">
        <v>255</v>
      </c>
    </row>
    <row r="186" spans="8:8" x14ac:dyDescent="0.25">
      <c r="H186" t="s">
        <v>256</v>
      </c>
    </row>
    <row r="187" spans="8:8" x14ac:dyDescent="0.25">
      <c r="H187" t="s">
        <v>257</v>
      </c>
    </row>
    <row r="188" spans="8:8" x14ac:dyDescent="0.25">
      <c r="H188" t="s">
        <v>258</v>
      </c>
    </row>
    <row r="189" spans="8:8" x14ac:dyDescent="0.25">
      <c r="H189" t="s">
        <v>259</v>
      </c>
    </row>
    <row r="190" spans="8:8" x14ac:dyDescent="0.25">
      <c r="H190" t="s">
        <v>260</v>
      </c>
    </row>
    <row r="191" spans="8:8" x14ac:dyDescent="0.25">
      <c r="H191" t="s">
        <v>261</v>
      </c>
    </row>
    <row r="192" spans="8:8" x14ac:dyDescent="0.25">
      <c r="H192" t="s">
        <v>262</v>
      </c>
    </row>
    <row r="193" spans="8:8" x14ac:dyDescent="0.25">
      <c r="H193" t="s">
        <v>263</v>
      </c>
    </row>
    <row r="194" spans="8:8" x14ac:dyDescent="0.25">
      <c r="H194" t="s">
        <v>264</v>
      </c>
    </row>
    <row r="195" spans="8:8" x14ac:dyDescent="0.25">
      <c r="H195" t="s">
        <v>265</v>
      </c>
    </row>
    <row r="196" spans="8:8" x14ac:dyDescent="0.25">
      <c r="H196" t="s">
        <v>266</v>
      </c>
    </row>
    <row r="197" spans="8:8" x14ac:dyDescent="0.25">
      <c r="H197" t="s">
        <v>267</v>
      </c>
    </row>
    <row r="198" spans="8:8" x14ac:dyDescent="0.25">
      <c r="H198" t="s">
        <v>268</v>
      </c>
    </row>
    <row r="199" spans="8:8" x14ac:dyDescent="0.25">
      <c r="H199" t="s">
        <v>269</v>
      </c>
    </row>
    <row r="200" spans="8:8" x14ac:dyDescent="0.25">
      <c r="H200" t="s">
        <v>270</v>
      </c>
    </row>
    <row r="201" spans="8:8" x14ac:dyDescent="0.25">
      <c r="H201" t="s">
        <v>271</v>
      </c>
    </row>
    <row r="202" spans="8:8" x14ac:dyDescent="0.25">
      <c r="H202" t="s">
        <v>272</v>
      </c>
    </row>
    <row r="203" spans="8:8" x14ac:dyDescent="0.25">
      <c r="H203" t="s">
        <v>273</v>
      </c>
    </row>
    <row r="204" spans="8:8" x14ac:dyDescent="0.25">
      <c r="H204" t="s">
        <v>274</v>
      </c>
    </row>
    <row r="205" spans="8:8" x14ac:dyDescent="0.25">
      <c r="H205" t="s">
        <v>275</v>
      </c>
    </row>
    <row r="206" spans="8:8" x14ac:dyDescent="0.25">
      <c r="H206" t="s">
        <v>276</v>
      </c>
    </row>
    <row r="207" spans="8:8" x14ac:dyDescent="0.25">
      <c r="H207" t="s">
        <v>277</v>
      </c>
    </row>
    <row r="208" spans="8:8" x14ac:dyDescent="0.25">
      <c r="H208" t="s">
        <v>278</v>
      </c>
    </row>
    <row r="209" spans="8:8" x14ac:dyDescent="0.25">
      <c r="H209" t="s">
        <v>279</v>
      </c>
    </row>
    <row r="210" spans="8:8" x14ac:dyDescent="0.25">
      <c r="H210" t="s">
        <v>280</v>
      </c>
    </row>
    <row r="211" spans="8:8" x14ac:dyDescent="0.25">
      <c r="H211" t="s">
        <v>281</v>
      </c>
    </row>
    <row r="212" spans="8:8" x14ac:dyDescent="0.25">
      <c r="H212" t="s">
        <v>282</v>
      </c>
    </row>
    <row r="213" spans="8:8" x14ac:dyDescent="0.25">
      <c r="H213" t="s">
        <v>283</v>
      </c>
    </row>
    <row r="214" spans="8:8" x14ac:dyDescent="0.25">
      <c r="H214" t="s">
        <v>284</v>
      </c>
    </row>
    <row r="215" spans="8:8" x14ac:dyDescent="0.25">
      <c r="H215" t="s">
        <v>285</v>
      </c>
    </row>
    <row r="216" spans="8:8" x14ac:dyDescent="0.25">
      <c r="H216" t="s">
        <v>286</v>
      </c>
    </row>
    <row r="217" spans="8:8" x14ac:dyDescent="0.25">
      <c r="H217" t="s">
        <v>287</v>
      </c>
    </row>
    <row r="218" spans="8:8" x14ac:dyDescent="0.25">
      <c r="H218" t="s">
        <v>288</v>
      </c>
    </row>
    <row r="219" spans="8:8" x14ac:dyDescent="0.25">
      <c r="H219" t="s">
        <v>289</v>
      </c>
    </row>
    <row r="220" spans="8:8" x14ac:dyDescent="0.25">
      <c r="H220" t="s">
        <v>290</v>
      </c>
    </row>
    <row r="221" spans="8:8" x14ac:dyDescent="0.25">
      <c r="H221" t="s">
        <v>291</v>
      </c>
    </row>
    <row r="222" spans="8:8" x14ac:dyDescent="0.25">
      <c r="H222" t="s">
        <v>292</v>
      </c>
    </row>
    <row r="223" spans="8:8" x14ac:dyDescent="0.25">
      <c r="H223" t="s">
        <v>293</v>
      </c>
    </row>
    <row r="224" spans="8:8" x14ac:dyDescent="0.25">
      <c r="H224" t="s">
        <v>294</v>
      </c>
    </row>
    <row r="225" spans="8:8" x14ac:dyDescent="0.25">
      <c r="H225" t="s">
        <v>295</v>
      </c>
    </row>
    <row r="226" spans="8:8" x14ac:dyDescent="0.25">
      <c r="H226" t="s">
        <v>296</v>
      </c>
    </row>
    <row r="227" spans="8:8" x14ac:dyDescent="0.25">
      <c r="H227" t="s">
        <v>297</v>
      </c>
    </row>
    <row r="228" spans="8:8" x14ac:dyDescent="0.25">
      <c r="H228" t="s">
        <v>298</v>
      </c>
    </row>
    <row r="229" spans="8:8" x14ac:dyDescent="0.25">
      <c r="H229" t="s">
        <v>299</v>
      </c>
    </row>
    <row r="230" spans="8:8" x14ac:dyDescent="0.25">
      <c r="H230" t="s">
        <v>300</v>
      </c>
    </row>
    <row r="231" spans="8:8" x14ac:dyDescent="0.25">
      <c r="H231" t="s">
        <v>301</v>
      </c>
    </row>
    <row r="232" spans="8:8" x14ac:dyDescent="0.25">
      <c r="H232" t="s">
        <v>302</v>
      </c>
    </row>
    <row r="233" spans="8:8" x14ac:dyDescent="0.25">
      <c r="H233" t="s">
        <v>303</v>
      </c>
    </row>
    <row r="234" spans="8:8" x14ac:dyDescent="0.25">
      <c r="H234" t="s">
        <v>304</v>
      </c>
    </row>
    <row r="235" spans="8:8" x14ac:dyDescent="0.25">
      <c r="H235" t="s">
        <v>305</v>
      </c>
    </row>
    <row r="236" spans="8:8" x14ac:dyDescent="0.25">
      <c r="H236" t="s">
        <v>306</v>
      </c>
    </row>
    <row r="237" spans="8:8" x14ac:dyDescent="0.25">
      <c r="H237" t="s">
        <v>307</v>
      </c>
    </row>
    <row r="238" spans="8:8" x14ac:dyDescent="0.25">
      <c r="H238" t="s">
        <v>308</v>
      </c>
    </row>
    <row r="239" spans="8:8" x14ac:dyDescent="0.25">
      <c r="H239" t="s">
        <v>309</v>
      </c>
    </row>
    <row r="240" spans="8:8" x14ac:dyDescent="0.25">
      <c r="H240" t="s">
        <v>310</v>
      </c>
    </row>
    <row r="241" spans="8:8" x14ac:dyDescent="0.25">
      <c r="H241" t="s">
        <v>311</v>
      </c>
    </row>
    <row r="242" spans="8:8" x14ac:dyDescent="0.25">
      <c r="H242" t="s">
        <v>312</v>
      </c>
    </row>
    <row r="243" spans="8:8" x14ac:dyDescent="0.25">
      <c r="H243" t="s">
        <v>313</v>
      </c>
    </row>
    <row r="244" spans="8:8" x14ac:dyDescent="0.25">
      <c r="H244" t="s">
        <v>314</v>
      </c>
    </row>
    <row r="245" spans="8:8" x14ac:dyDescent="0.25">
      <c r="H245" t="s">
        <v>315</v>
      </c>
    </row>
    <row r="246" spans="8:8" x14ac:dyDescent="0.25">
      <c r="H246" t="s">
        <v>316</v>
      </c>
    </row>
    <row r="247" spans="8:8" x14ac:dyDescent="0.25">
      <c r="H247" t="s">
        <v>317</v>
      </c>
    </row>
    <row r="248" spans="8:8" x14ac:dyDescent="0.25">
      <c r="H248" t="s">
        <v>318</v>
      </c>
    </row>
    <row r="249" spans="8:8" x14ac:dyDescent="0.25">
      <c r="H249" t="s">
        <v>319</v>
      </c>
    </row>
    <row r="250" spans="8:8" x14ac:dyDescent="0.25">
      <c r="H250" t="s">
        <v>320</v>
      </c>
    </row>
    <row r="251" spans="8:8" x14ac:dyDescent="0.25">
      <c r="H251" t="s">
        <v>321</v>
      </c>
    </row>
    <row r="252" spans="8:8" x14ac:dyDescent="0.25">
      <c r="H252" t="s">
        <v>322</v>
      </c>
    </row>
    <row r="253" spans="8:8" x14ac:dyDescent="0.25">
      <c r="H253" t="s">
        <v>323</v>
      </c>
    </row>
    <row r="254" spans="8:8" x14ac:dyDescent="0.25">
      <c r="H254" t="s">
        <v>324</v>
      </c>
    </row>
    <row r="255" spans="8:8" x14ac:dyDescent="0.25">
      <c r="H255" t="s">
        <v>325</v>
      </c>
    </row>
    <row r="256" spans="8:8" x14ac:dyDescent="0.25">
      <c r="H256" t="s">
        <v>326</v>
      </c>
    </row>
    <row r="257" spans="8:8" x14ac:dyDescent="0.25">
      <c r="H257" t="s">
        <v>327</v>
      </c>
    </row>
    <row r="258" spans="8:8" x14ac:dyDescent="0.25">
      <c r="H258" t="s">
        <v>328</v>
      </c>
    </row>
    <row r="259" spans="8:8" x14ac:dyDescent="0.25">
      <c r="H259" t="s">
        <v>329</v>
      </c>
    </row>
    <row r="260" spans="8:8" x14ac:dyDescent="0.25">
      <c r="H260" t="s">
        <v>330</v>
      </c>
    </row>
    <row r="261" spans="8:8" x14ac:dyDescent="0.25">
      <c r="H261" t="s">
        <v>331</v>
      </c>
    </row>
    <row r="262" spans="8:8" x14ac:dyDescent="0.25">
      <c r="H262" t="s">
        <v>332</v>
      </c>
    </row>
    <row r="263" spans="8:8" x14ac:dyDescent="0.25">
      <c r="H263" t="s">
        <v>333</v>
      </c>
    </row>
    <row r="264" spans="8:8" x14ac:dyDescent="0.25">
      <c r="H264" t="s">
        <v>334</v>
      </c>
    </row>
    <row r="265" spans="8:8" x14ac:dyDescent="0.25">
      <c r="H265" t="s">
        <v>335</v>
      </c>
    </row>
    <row r="266" spans="8:8" x14ac:dyDescent="0.25">
      <c r="H266" t="s">
        <v>336</v>
      </c>
    </row>
    <row r="267" spans="8:8" x14ac:dyDescent="0.25">
      <c r="H267" t="s">
        <v>337</v>
      </c>
    </row>
    <row r="268" spans="8:8" x14ac:dyDescent="0.25">
      <c r="H268" t="s">
        <v>338</v>
      </c>
    </row>
    <row r="269" spans="8:8" x14ac:dyDescent="0.25">
      <c r="H269" t="s">
        <v>339</v>
      </c>
    </row>
    <row r="270" spans="8:8" x14ac:dyDescent="0.25">
      <c r="H270" t="s">
        <v>340</v>
      </c>
    </row>
    <row r="271" spans="8:8" x14ac:dyDescent="0.25">
      <c r="H271" t="s">
        <v>341</v>
      </c>
    </row>
    <row r="272" spans="8:8" x14ac:dyDescent="0.25">
      <c r="H272" t="s">
        <v>342</v>
      </c>
    </row>
    <row r="273" spans="8:8" x14ac:dyDescent="0.25">
      <c r="H273" t="s">
        <v>343</v>
      </c>
    </row>
    <row r="274" spans="8:8" x14ac:dyDescent="0.25">
      <c r="H274" t="s">
        <v>344</v>
      </c>
    </row>
    <row r="275" spans="8:8" x14ac:dyDescent="0.25">
      <c r="H275" t="s">
        <v>345</v>
      </c>
    </row>
    <row r="276" spans="8:8" x14ac:dyDescent="0.25">
      <c r="H276" t="s">
        <v>346</v>
      </c>
    </row>
    <row r="277" spans="8:8" x14ac:dyDescent="0.25">
      <c r="H277" t="s">
        <v>347</v>
      </c>
    </row>
    <row r="278" spans="8:8" x14ac:dyDescent="0.25">
      <c r="H278" t="s">
        <v>348</v>
      </c>
    </row>
    <row r="279" spans="8:8" x14ac:dyDescent="0.25">
      <c r="H279" t="s">
        <v>349</v>
      </c>
    </row>
    <row r="280" spans="8:8" x14ac:dyDescent="0.25">
      <c r="H280" t="s">
        <v>350</v>
      </c>
    </row>
    <row r="281" spans="8:8" x14ac:dyDescent="0.25">
      <c r="H281" t="s">
        <v>351</v>
      </c>
    </row>
    <row r="282" spans="8:8" x14ac:dyDescent="0.25">
      <c r="H282" t="s">
        <v>352</v>
      </c>
    </row>
    <row r="283" spans="8:8" x14ac:dyDescent="0.25">
      <c r="H283" t="s">
        <v>353</v>
      </c>
    </row>
    <row r="284" spans="8:8" x14ac:dyDescent="0.25">
      <c r="H284" t="s">
        <v>354</v>
      </c>
    </row>
    <row r="285" spans="8:8" x14ac:dyDescent="0.25">
      <c r="H285" t="s">
        <v>355</v>
      </c>
    </row>
    <row r="286" spans="8:8" x14ac:dyDescent="0.25">
      <c r="H286" t="s">
        <v>356</v>
      </c>
    </row>
    <row r="287" spans="8:8" x14ac:dyDescent="0.25">
      <c r="H287" t="s">
        <v>357</v>
      </c>
    </row>
    <row r="288" spans="8:8" x14ac:dyDescent="0.25">
      <c r="H288" t="s">
        <v>358</v>
      </c>
    </row>
    <row r="289" spans="8:8" x14ac:dyDescent="0.25">
      <c r="H289" t="s">
        <v>359</v>
      </c>
    </row>
    <row r="290" spans="8:8" x14ac:dyDescent="0.25">
      <c r="H290" t="s">
        <v>360</v>
      </c>
    </row>
    <row r="291" spans="8:8" x14ac:dyDescent="0.25">
      <c r="H291" t="s">
        <v>361</v>
      </c>
    </row>
    <row r="292" spans="8:8" x14ac:dyDescent="0.25">
      <c r="H292" t="s">
        <v>362</v>
      </c>
    </row>
    <row r="293" spans="8:8" x14ac:dyDescent="0.25">
      <c r="H293" t="s">
        <v>363</v>
      </c>
    </row>
    <row r="294" spans="8:8" x14ac:dyDescent="0.25">
      <c r="H294" t="s">
        <v>364</v>
      </c>
    </row>
    <row r="295" spans="8:8" x14ac:dyDescent="0.25">
      <c r="H295" t="s">
        <v>365</v>
      </c>
    </row>
    <row r="296" spans="8:8" x14ac:dyDescent="0.25">
      <c r="H296" t="s">
        <v>366</v>
      </c>
    </row>
    <row r="297" spans="8:8" x14ac:dyDescent="0.25">
      <c r="H297" t="s">
        <v>367</v>
      </c>
    </row>
    <row r="298" spans="8:8" x14ac:dyDescent="0.25">
      <c r="H298" t="s">
        <v>368</v>
      </c>
    </row>
    <row r="299" spans="8:8" x14ac:dyDescent="0.25">
      <c r="H299" t="s">
        <v>369</v>
      </c>
    </row>
    <row r="300" spans="8:8" x14ac:dyDescent="0.25">
      <c r="H300" t="s">
        <v>370</v>
      </c>
    </row>
    <row r="301" spans="8:8" x14ac:dyDescent="0.25">
      <c r="H301" t="s">
        <v>371</v>
      </c>
    </row>
    <row r="302" spans="8:8" x14ac:dyDescent="0.25">
      <c r="H302" t="s">
        <v>372</v>
      </c>
    </row>
    <row r="303" spans="8:8" x14ac:dyDescent="0.25">
      <c r="H303" t="s">
        <v>373</v>
      </c>
    </row>
    <row r="304" spans="8:8" x14ac:dyDescent="0.25">
      <c r="H304" t="s">
        <v>374</v>
      </c>
    </row>
    <row r="305" spans="8:8" x14ac:dyDescent="0.25">
      <c r="H305" t="s">
        <v>375</v>
      </c>
    </row>
    <row r="306" spans="8:8" x14ac:dyDescent="0.25">
      <c r="H306" t="s">
        <v>376</v>
      </c>
    </row>
    <row r="307" spans="8:8" x14ac:dyDescent="0.25">
      <c r="H307" t="s">
        <v>377</v>
      </c>
    </row>
    <row r="308" spans="8:8" x14ac:dyDescent="0.25">
      <c r="H308" t="s">
        <v>378</v>
      </c>
    </row>
    <row r="309" spans="8:8" x14ac:dyDescent="0.25">
      <c r="H309" t="s">
        <v>379</v>
      </c>
    </row>
  </sheetData>
  <conditionalFormatting sqref="A1">
    <cfRule type="containsText" dxfId="1" priority="3" operator="containsText" text="Preencha">
      <formula>NOT(ISERROR(SEARCH("Preencha",A1)))</formula>
    </cfRule>
    <cfRule type="cellIs" dxfId="0" priority="4" operator="equal">
      <formula>"Selecione uma opção:"</formula>
    </cfRule>
  </conditionalFormatting>
  <pageMargins left="0.7" right="0.7" top="1.2291666666666667" bottom="0.75" header="0.3" footer="0.3"/>
  <pageSetup paperSize="9" orientation="portrait" r:id="rId1"/>
  <headerFooter differentFirst="1">
    <oddHeader>&amp;L&amp;G&amp;R
&amp;G</oddHeader>
    <firstHeader>&amp;L&amp;G&amp;R
&amp;G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CF3F1AC60F0044482FA16A9972EE775" ma:contentTypeVersion="2" ma:contentTypeDescription="Criar um novo documento." ma:contentTypeScope="" ma:versionID="50e07421d90bc8f3db0b2c5e6430a19f">
  <xsd:schema xmlns:xsd="http://www.w3.org/2001/XMLSchema" xmlns:xs="http://www.w3.org/2001/XMLSchema" xmlns:p="http://schemas.microsoft.com/office/2006/metadata/properties" xmlns:ns3="b6c6846b-02dd-451b-accb-75d1f028a571" targetNamespace="http://schemas.microsoft.com/office/2006/metadata/properties" ma:root="true" ma:fieldsID="e830a43d8f7f179140dfe1adc7a94d1b" ns3:_="">
    <xsd:import namespace="b6c6846b-02dd-451b-accb-75d1f028a571"/>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6846b-02dd-451b-accb-75d1f028a5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9F8ABA-4200-46A4-A209-DEB7E0374F9E}">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b6c6846b-02dd-451b-accb-75d1f028a571"/>
    <ds:schemaRef ds:uri="http://www.w3.org/XML/1998/namespace"/>
  </ds:schemaRefs>
</ds:datastoreItem>
</file>

<file path=customXml/itemProps2.xml><?xml version="1.0" encoding="utf-8"?>
<ds:datastoreItem xmlns:ds="http://schemas.openxmlformats.org/officeDocument/2006/customXml" ds:itemID="{4570E0CF-DC54-41BB-B85B-7138CA270F57}">
  <ds:schemaRefs>
    <ds:schemaRef ds:uri="http://schemas.microsoft.com/sharepoint/v3/contenttype/forms"/>
  </ds:schemaRefs>
</ds:datastoreItem>
</file>

<file path=customXml/itemProps3.xml><?xml version="1.0" encoding="utf-8"?>
<ds:datastoreItem xmlns:ds="http://schemas.openxmlformats.org/officeDocument/2006/customXml" ds:itemID="{51D606DF-C5A8-443B-BE0B-1759C835A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6846b-02dd-451b-accb-75d1f028a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vt:i4>
      </vt:variant>
    </vt:vector>
  </HeadingPairs>
  <TitlesOfParts>
    <vt:vector size="6" baseType="lpstr">
      <vt:lpstr> Form Cover </vt:lpstr>
      <vt:lpstr>Project</vt:lpstr>
      <vt:lpstr>Budget</vt:lpstr>
      <vt:lpstr>CI art 8.5 b)</vt:lpstr>
      <vt:lpstr>Check List</vt:lpstr>
      <vt:lpstr>Legenda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sandra.silva@dgpm.mm.gov.pt</dc:creator>
  <cp:lastModifiedBy>Sandra</cp:lastModifiedBy>
  <cp:lastPrinted>2019-06-09T22:55:16Z</cp:lastPrinted>
  <dcterms:created xsi:type="dcterms:W3CDTF">2019-06-09T20:44:14Z</dcterms:created>
  <dcterms:modified xsi:type="dcterms:W3CDTF">2019-09-24T16:46:45Z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0x0101001CF3F1AC60F0044482FA16A9972EE775</vt:lpwstr>
  </property>
</Properties>
</file>