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átia\Desktop\"/>
    </mc:Choice>
  </mc:AlternateContent>
  <xr:revisionPtr revIDLastSave="0" documentId="13_ncr:1_{B46ABAB2-14DD-416F-981B-25E53FA8D366}" xr6:coauthVersionLast="45" xr6:coauthVersionMax="45" xr10:uidLastSave="{00000000-0000-0000-0000-000000000000}"/>
  <bookViews>
    <workbookView xWindow="-120" yWindow="-120" windowWidth="29040" windowHeight="15840" activeTab="4" xr2:uid="{00000000-000D-0000-FFFF-FFFF00000000}"/>
  </bookViews>
  <sheets>
    <sheet name="Capa" sheetId="5" r:id="rId1"/>
    <sheet name="Projeto" sheetId="2" r:id="rId2"/>
    <sheet name="Orçamento" sheetId="3" r:id="rId3"/>
    <sheet name="CI art 8.5 b)" sheetId="7" r:id="rId4"/>
    <sheet name="Check List" sheetId="4" r:id="rId5"/>
    <sheet name="Indicadores" sheetId="8" r:id="rId6"/>
    <sheet name="Legenda" sheetId="1" state="hidden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41" i="4" l="1"/>
  <c r="AB53" i="4" l="1"/>
  <c r="AB52" i="4"/>
  <c r="AB51" i="4"/>
  <c r="AB50" i="4"/>
  <c r="AB49" i="4"/>
  <c r="AB48" i="4"/>
  <c r="AB47" i="4"/>
  <c r="AB28" i="4"/>
  <c r="AB29" i="4"/>
  <c r="AB27" i="4"/>
  <c r="AB24" i="4"/>
  <c r="AB39" i="4" l="1"/>
  <c r="O131" i="3" l="1"/>
  <c r="O129" i="3"/>
  <c r="O127" i="3"/>
  <c r="O125" i="3"/>
  <c r="O123" i="3"/>
  <c r="O121" i="3"/>
  <c r="O120" i="3"/>
  <c r="O119" i="3"/>
  <c r="O118" i="3"/>
  <c r="O116" i="3"/>
  <c r="O115" i="3"/>
  <c r="O114" i="3"/>
  <c r="O113" i="3"/>
  <c r="O111" i="3"/>
  <c r="O110" i="3"/>
  <c r="O109" i="3"/>
  <c r="O108" i="3"/>
  <c r="O106" i="3"/>
  <c r="O104" i="3"/>
  <c r="O103" i="3"/>
  <c r="O102" i="3"/>
  <c r="O101" i="3"/>
  <c r="O99" i="3"/>
  <c r="O98" i="3"/>
  <c r="O97" i="3"/>
  <c r="O96" i="3"/>
  <c r="O94" i="3"/>
  <c r="O93" i="3"/>
  <c r="O92" i="3"/>
  <c r="O91" i="3"/>
  <c r="O89" i="3"/>
  <c r="O87" i="3"/>
  <c r="O86" i="3"/>
  <c r="O85" i="3"/>
  <c r="O84" i="3"/>
  <c r="O82" i="3"/>
  <c r="O81" i="3"/>
  <c r="O80" i="3"/>
  <c r="O79" i="3"/>
  <c r="O77" i="3"/>
  <c r="O76" i="3"/>
  <c r="O75" i="3"/>
  <c r="O74" i="3"/>
  <c r="O72" i="3"/>
  <c r="O70" i="3"/>
  <c r="O69" i="3"/>
  <c r="O68" i="3"/>
  <c r="O67" i="3"/>
  <c r="O65" i="3"/>
  <c r="O64" i="3"/>
  <c r="O63" i="3"/>
  <c r="O62" i="3"/>
  <c r="O60" i="3"/>
  <c r="O59" i="3"/>
  <c r="O57" i="3"/>
  <c r="O58" i="3"/>
  <c r="O55" i="3"/>
  <c r="O53" i="3"/>
  <c r="O52" i="3"/>
  <c r="O51" i="3"/>
  <c r="O50" i="3"/>
  <c r="O48" i="3"/>
  <c r="O47" i="3"/>
  <c r="O46" i="3"/>
  <c r="O45" i="3"/>
  <c r="O43" i="3"/>
  <c r="O42" i="3"/>
  <c r="O41" i="3"/>
  <c r="O40" i="3"/>
  <c r="O38" i="3"/>
  <c r="O36" i="3"/>
  <c r="O23" i="3"/>
  <c r="O19" i="3"/>
  <c r="O35" i="3"/>
  <c r="O34" i="3"/>
  <c r="O33" i="3"/>
  <c r="O31" i="3"/>
  <c r="O30" i="3"/>
  <c r="O29" i="3"/>
  <c r="O28" i="3"/>
  <c r="O26" i="3"/>
  <c r="O25" i="3"/>
  <c r="O24" i="3"/>
  <c r="O17" i="3"/>
  <c r="O18" i="3"/>
  <c r="O16" i="3"/>
  <c r="O14" i="3"/>
  <c r="O13" i="3"/>
  <c r="O12" i="3"/>
  <c r="O11" i="3"/>
  <c r="O9" i="3"/>
  <c r="O8" i="3"/>
  <c r="O7" i="3"/>
  <c r="O6" i="3"/>
  <c r="O134" i="3" l="1"/>
  <c r="L134" i="3"/>
  <c r="K134" i="3"/>
  <c r="J134" i="3"/>
  <c r="I134" i="3"/>
  <c r="H134" i="3"/>
  <c r="G134" i="3"/>
  <c r="AB42" i="4"/>
  <c r="AB20" i="4"/>
  <c r="AB64" i="4"/>
  <c r="AB44" i="4"/>
  <c r="AB63" i="4"/>
  <c r="AB62" i="4"/>
  <c r="AB61" i="4"/>
  <c r="AB60" i="4"/>
  <c r="AB59" i="4"/>
  <c r="AB58" i="4"/>
  <c r="AB57" i="4"/>
  <c r="AB55" i="4"/>
  <c r="AB45" i="4"/>
  <c r="AB43" i="4"/>
  <c r="AB40" i="4"/>
  <c r="AB38" i="4"/>
  <c r="AB37" i="4"/>
  <c r="AB36" i="4"/>
  <c r="AB35" i="4"/>
  <c r="AB34" i="4"/>
  <c r="AB33" i="4"/>
  <c r="AB32" i="4"/>
  <c r="AB31" i="4"/>
  <c r="AB25" i="4"/>
  <c r="AB23" i="4"/>
  <c r="AB22" i="4"/>
  <c r="AB21" i="4"/>
  <c r="AB19" i="4"/>
  <c r="AB18" i="4"/>
  <c r="AB17" i="4"/>
  <c r="AB16" i="4"/>
  <c r="AB15" i="4"/>
  <c r="AB14" i="4"/>
  <c r="AB13" i="4"/>
  <c r="AB12" i="4"/>
  <c r="AB11" i="4"/>
  <c r="AB10" i="4"/>
  <c r="AB9" i="4"/>
  <c r="K8" i="4"/>
  <c r="B2" i="4" l="1"/>
  <c r="E46" i="7"/>
  <c r="E45" i="7"/>
  <c r="E44" i="7"/>
  <c r="E43" i="7"/>
  <c r="B42" i="7"/>
  <c r="E41" i="7"/>
  <c r="E40" i="7"/>
  <c r="E39" i="7"/>
  <c r="E38" i="7"/>
  <c r="E37" i="7"/>
  <c r="E36" i="7"/>
  <c r="E35" i="7"/>
  <c r="E34" i="7"/>
  <c r="B33" i="7"/>
  <c r="E32" i="7"/>
  <c r="E31" i="7"/>
  <c r="E30" i="7"/>
  <c r="E29" i="7"/>
  <c r="E28" i="7"/>
  <c r="E27" i="7"/>
  <c r="E26" i="7"/>
  <c r="E25" i="7"/>
  <c r="B24" i="7"/>
  <c r="B15" i="7"/>
  <c r="B18" i="7" s="1"/>
  <c r="B19" i="7" s="1"/>
  <c r="B22" i="5"/>
  <c r="B21" i="5"/>
  <c r="B16" i="5"/>
  <c r="O130" i="3"/>
  <c r="L130" i="3"/>
  <c r="K130" i="3"/>
  <c r="J130" i="3"/>
  <c r="I130" i="3"/>
  <c r="H130" i="3"/>
  <c r="G130" i="3"/>
  <c r="L128" i="3"/>
  <c r="K128" i="3"/>
  <c r="J128" i="3"/>
  <c r="I128" i="3"/>
  <c r="H128" i="3"/>
  <c r="G128" i="3"/>
  <c r="L126" i="3"/>
  <c r="K126" i="3"/>
  <c r="J126" i="3"/>
  <c r="I126" i="3"/>
  <c r="H126" i="3"/>
  <c r="G126" i="3"/>
  <c r="O122" i="3"/>
  <c r="L122" i="3"/>
  <c r="K122" i="3"/>
  <c r="J122" i="3"/>
  <c r="I122" i="3"/>
  <c r="H122" i="3"/>
  <c r="G122" i="3"/>
  <c r="L117" i="3"/>
  <c r="K117" i="3"/>
  <c r="J117" i="3"/>
  <c r="I117" i="3"/>
  <c r="H117" i="3"/>
  <c r="G117" i="3"/>
  <c r="L112" i="3"/>
  <c r="K112" i="3"/>
  <c r="J112" i="3"/>
  <c r="I112" i="3"/>
  <c r="H112" i="3"/>
  <c r="G112" i="3"/>
  <c r="O105" i="3"/>
  <c r="L105" i="3"/>
  <c r="K105" i="3"/>
  <c r="J105" i="3"/>
  <c r="I105" i="3"/>
  <c r="H105" i="3"/>
  <c r="G105" i="3"/>
  <c r="L100" i="3"/>
  <c r="K100" i="3"/>
  <c r="J100" i="3"/>
  <c r="I100" i="3"/>
  <c r="H100" i="3"/>
  <c r="G100" i="3"/>
  <c r="L95" i="3"/>
  <c r="K95" i="3"/>
  <c r="J95" i="3"/>
  <c r="I95" i="3"/>
  <c r="H95" i="3"/>
  <c r="G95" i="3"/>
  <c r="O88" i="3"/>
  <c r="L88" i="3"/>
  <c r="K88" i="3"/>
  <c r="J88" i="3"/>
  <c r="I88" i="3"/>
  <c r="H88" i="3"/>
  <c r="G88" i="3"/>
  <c r="L83" i="3"/>
  <c r="K83" i="3"/>
  <c r="J83" i="3"/>
  <c r="I83" i="3"/>
  <c r="H83" i="3"/>
  <c r="G83" i="3"/>
  <c r="L78" i="3"/>
  <c r="K78" i="3"/>
  <c r="J78" i="3"/>
  <c r="I78" i="3"/>
  <c r="H78" i="3"/>
  <c r="G78" i="3"/>
  <c r="O71" i="3"/>
  <c r="L71" i="3"/>
  <c r="K71" i="3"/>
  <c r="J71" i="3"/>
  <c r="I71" i="3"/>
  <c r="H71" i="3"/>
  <c r="G71" i="3"/>
  <c r="L66" i="3"/>
  <c r="K66" i="3"/>
  <c r="J66" i="3"/>
  <c r="I66" i="3"/>
  <c r="H66" i="3"/>
  <c r="G66" i="3"/>
  <c r="L61" i="3"/>
  <c r="K61" i="3"/>
  <c r="J61" i="3"/>
  <c r="I61" i="3"/>
  <c r="H61" i="3"/>
  <c r="G61" i="3"/>
  <c r="O54" i="3"/>
  <c r="L54" i="3"/>
  <c r="K54" i="3"/>
  <c r="J54" i="3"/>
  <c r="I54" i="3"/>
  <c r="H54" i="3"/>
  <c r="G54" i="3"/>
  <c r="L49" i="3"/>
  <c r="K49" i="3"/>
  <c r="J49" i="3"/>
  <c r="I49" i="3"/>
  <c r="H49" i="3"/>
  <c r="G49" i="3"/>
  <c r="L44" i="3"/>
  <c r="K44" i="3"/>
  <c r="J44" i="3"/>
  <c r="I44" i="3"/>
  <c r="H44" i="3"/>
  <c r="G44" i="3"/>
  <c r="L37" i="3"/>
  <c r="K37" i="3"/>
  <c r="J37" i="3"/>
  <c r="I37" i="3"/>
  <c r="H37" i="3"/>
  <c r="G37" i="3"/>
  <c r="L32" i="3"/>
  <c r="K32" i="3"/>
  <c r="J32" i="3"/>
  <c r="I32" i="3"/>
  <c r="H32" i="3"/>
  <c r="G32" i="3"/>
  <c r="L27" i="3"/>
  <c r="K27" i="3"/>
  <c r="J27" i="3"/>
  <c r="I27" i="3"/>
  <c r="H27" i="3"/>
  <c r="G27" i="3"/>
  <c r="L20" i="3"/>
  <c r="L135" i="3" s="1"/>
  <c r="K20" i="3"/>
  <c r="J20" i="3"/>
  <c r="I20" i="3"/>
  <c r="H20" i="3"/>
  <c r="G20" i="3"/>
  <c r="L15" i="3"/>
  <c r="K15" i="3"/>
  <c r="J15" i="3"/>
  <c r="I15" i="3"/>
  <c r="H15" i="3"/>
  <c r="G15" i="3"/>
  <c r="L10" i="3"/>
  <c r="K10" i="3"/>
  <c r="J10" i="3"/>
  <c r="I10" i="3"/>
  <c r="H10" i="3"/>
  <c r="G10" i="3"/>
  <c r="K135" i="3" l="1"/>
  <c r="G132" i="3"/>
  <c r="G135" i="3"/>
  <c r="H135" i="3"/>
  <c r="I135" i="3"/>
  <c r="J135" i="3"/>
  <c r="B48" i="7"/>
  <c r="C53" i="7" s="1"/>
  <c r="E24" i="7"/>
  <c r="E33" i="7"/>
  <c r="E42" i="7"/>
  <c r="J107" i="3"/>
  <c r="K56" i="3"/>
  <c r="I56" i="3"/>
  <c r="I39" i="3"/>
  <c r="G73" i="3"/>
  <c r="H90" i="3"/>
  <c r="G39" i="3"/>
  <c r="I90" i="3"/>
  <c r="J124" i="3"/>
  <c r="H22" i="3"/>
  <c r="I124" i="3"/>
  <c r="G133" i="3"/>
  <c r="G137" i="3" s="1"/>
  <c r="O15" i="3"/>
  <c r="I133" i="3"/>
  <c r="I137" i="3" s="1"/>
  <c r="K22" i="3"/>
  <c r="L90" i="3"/>
  <c r="I107" i="3"/>
  <c r="J132" i="3"/>
  <c r="I73" i="3"/>
  <c r="K132" i="3"/>
  <c r="L133" i="3"/>
  <c r="J73" i="3"/>
  <c r="J133" i="3"/>
  <c r="K39" i="3"/>
  <c r="O44" i="3"/>
  <c r="O66" i="3"/>
  <c r="J90" i="3"/>
  <c r="G107" i="3"/>
  <c r="O112" i="3"/>
  <c r="K124" i="3"/>
  <c r="H132" i="3"/>
  <c r="J56" i="3"/>
  <c r="G22" i="3"/>
  <c r="L39" i="3"/>
  <c r="L56" i="3"/>
  <c r="H73" i="3"/>
  <c r="O78" i="3"/>
  <c r="K90" i="3"/>
  <c r="H107" i="3"/>
  <c r="L124" i="3"/>
  <c r="I132" i="3"/>
  <c r="O27" i="3"/>
  <c r="I22" i="3"/>
  <c r="J39" i="3"/>
  <c r="O117" i="3"/>
  <c r="O126" i="3"/>
  <c r="O10" i="3"/>
  <c r="O49" i="3"/>
  <c r="L22" i="3"/>
  <c r="J22" i="3"/>
  <c r="O32" i="3"/>
  <c r="O37" i="3"/>
  <c r="G56" i="3"/>
  <c r="O61" i="3"/>
  <c r="K73" i="3"/>
  <c r="O83" i="3"/>
  <c r="O95" i="3"/>
  <c r="K107" i="3"/>
  <c r="G124" i="3"/>
  <c r="L132" i="3"/>
  <c r="O20" i="3"/>
  <c r="H39" i="3"/>
  <c r="H56" i="3"/>
  <c r="L73" i="3"/>
  <c r="G90" i="3"/>
  <c r="L107" i="3"/>
  <c r="H124" i="3"/>
  <c r="O128" i="3"/>
  <c r="O100" i="3"/>
  <c r="K133" i="3"/>
  <c r="H133" i="3"/>
  <c r="H137" i="3" s="1"/>
  <c r="O135" i="3" l="1"/>
  <c r="O124" i="3"/>
  <c r="O56" i="3"/>
  <c r="E49" i="7"/>
  <c r="F49" i="7" s="1"/>
  <c r="H49" i="7" s="1"/>
  <c r="B51" i="7" s="1"/>
  <c r="K137" i="3"/>
  <c r="L137" i="3"/>
  <c r="O73" i="3"/>
  <c r="I162" i="2"/>
  <c r="D162" i="2"/>
  <c r="O133" i="3"/>
  <c r="J137" i="3"/>
  <c r="O90" i="3"/>
  <c r="O22" i="3"/>
  <c r="O107" i="3"/>
  <c r="O39" i="3"/>
  <c r="O132" i="3"/>
  <c r="O137" i="3" l="1"/>
  <c r="D166" i="2" s="1"/>
  <c r="I164" i="2" s="1"/>
  <c r="D164" i="2" l="1"/>
</calcChain>
</file>

<file path=xl/sharedStrings.xml><?xml version="1.0" encoding="utf-8"?>
<sst xmlns="http://schemas.openxmlformats.org/spreadsheetml/2006/main" count="1043" uniqueCount="748">
  <si>
    <t>PROGRAMA CRESCIMENTO AZUL</t>
  </si>
  <si>
    <t>Parte A - IDENTIFICAÇÃO DO PROJETO E TIPOLOGIA</t>
  </si>
  <si>
    <t>Nome do Projeto:</t>
  </si>
  <si>
    <t>Designação do Aviso:</t>
  </si>
  <si>
    <t>Tipologia do Projeto:</t>
  </si>
  <si>
    <t>Setor/Área de Atividade:</t>
  </si>
  <si>
    <t>Prioridade estratégica:</t>
  </si>
  <si>
    <t>Selecione uma opção:</t>
  </si>
  <si>
    <t>PARTE B - BENEFICIÁRIOS</t>
  </si>
  <si>
    <t>Parte B1 - Identificação do Promotor</t>
  </si>
  <si>
    <t>Denominação social:</t>
  </si>
  <si>
    <t>NIF:</t>
  </si>
  <si>
    <t>Morada:</t>
  </si>
  <si>
    <t>Localidade:</t>
  </si>
  <si>
    <t>Código Postal:</t>
  </si>
  <si>
    <t>Freguesia:</t>
  </si>
  <si>
    <t>Concelho:</t>
  </si>
  <si>
    <t>Email:</t>
  </si>
  <si>
    <t>N.º de telefone:</t>
  </si>
  <si>
    <t>Tipologia:</t>
  </si>
  <si>
    <t>CAE principal:</t>
  </si>
  <si>
    <t>IBAN:</t>
  </si>
  <si>
    <t>Parceria/consórcio:</t>
  </si>
  <si>
    <t>N.º de Parceiros:</t>
  </si>
  <si>
    <t>Parte B2 - Responsável pelo contacto / Entidade que represente o Beneficiário</t>
  </si>
  <si>
    <t>Representação por outrem:</t>
  </si>
  <si>
    <t>Responsável a contactar:</t>
  </si>
  <si>
    <t>Foram envolvidos consultores externos na preparação da candidatura?</t>
  </si>
  <si>
    <t>Se sim, indique qual consultor externo:</t>
  </si>
  <si>
    <t>Parte B3 - Identificação dos Parceiros</t>
  </si>
  <si>
    <t>Parceiro 1</t>
  </si>
  <si>
    <t>Expandir as linhas e adicionar dados do Parceiro 1</t>
  </si>
  <si>
    <t>Parceiro 2</t>
  </si>
  <si>
    <t>Expandir as linhas e adicionar dados do Parceiro 2</t>
  </si>
  <si>
    <t>Parceiro 3</t>
  </si>
  <si>
    <t>Expandir as linhas e adicionar dados do Parceiro 3</t>
  </si>
  <si>
    <t>Replicar o nº. de vezes necessário</t>
  </si>
  <si>
    <t>PARTE C - Projeto</t>
  </si>
  <si>
    <t>Por que o projeto é necessário (descrever os problemas / desafios atuais. Incluir referência a planos públicos mais amplos ou prioridades, se for o caso) 
Qual é o objetivo do projeto? 
O que é o projeto deverá atingir? (descrever resultado do projeto)
Como o projeto vai permitir solucionar esses desafios? (os entregáveis do projeto) 
Quem são os beneficiários do projeto? (grupos-alvo) 
Descreva como cada parceiro contribuirá para alcançar o objetivo do projeto e qual é o papel que o (s) parceiro (s) irá(ão) desempenhar no projeto. 
Em particular, devem ser focados os seguintes aspetos: 
Qual é a contribuição técnica / profissional do parceiro do país doador /ou outro para o projeto? 
O que irá a parceria permitir alcançar (resultados esperados e entregáveis)? 
O que irá a parceria permitir alcançar no âmbito do reforço das relações bilaterais? 
São esperados efeitos de âmbito mais alargado com a parceria? (por ex: reforço da cooperação internacional, uma maior cooperação no setor, a difusão do conhecimento e da experiência entre outros)</t>
  </si>
  <si>
    <t xml:space="preserve">Parte C2 - Indicadores de resultado </t>
  </si>
  <si>
    <t>Resultados do Programna</t>
  </si>
  <si>
    <t>Descrição do Indicador</t>
  </si>
  <si>
    <t>Unidade de medida</t>
  </si>
  <si>
    <t>Quantidade Prevista</t>
  </si>
  <si>
    <t>Observações</t>
  </si>
  <si>
    <t>Parte C3 - Indicadores associados ao Projeto</t>
  </si>
  <si>
    <t>Designação do Indicador</t>
  </si>
  <si>
    <t>Parte C4 - Criação de Postos de Trabalho</t>
  </si>
  <si>
    <t>Masculino</t>
  </si>
  <si>
    <t>Feminino</t>
  </si>
  <si>
    <t>Nº. Postos de Trabalho criados na fase de implementação do projeto</t>
  </si>
  <si>
    <t>N.º Postos de Trabalho a criar após conclusão do projeto</t>
  </si>
  <si>
    <t>Parte C5 - Localização do Projeto</t>
  </si>
  <si>
    <t>Local da operação:</t>
  </si>
  <si>
    <t>NUT II:</t>
  </si>
  <si>
    <t>NUT III:</t>
  </si>
  <si>
    <t>Parte C6 - Calendarização e Informação Financeira</t>
  </si>
  <si>
    <t>Data prevista de inicio:</t>
  </si>
  <si>
    <t>Data prevista de fim:</t>
  </si>
  <si>
    <t>dd/mm/aaaa</t>
  </si>
  <si>
    <t>Investimento total:</t>
  </si>
  <si>
    <t>Investimento elegível:</t>
  </si>
  <si>
    <t>Participação do Promotor:</t>
  </si>
  <si>
    <t>Taxa de financiamento (%):</t>
  </si>
  <si>
    <t>Valor do Financiamento:</t>
  </si>
  <si>
    <t>O(s) Candidato(s) desta operação solicitam a atribuição de apoio previsto pelo Programa Crescimento Azul e expressamente declaram que:</t>
  </si>
  <si>
    <t>1) São verdadeiras todas as informações do presente formulário e respetivos anexos;</t>
  </si>
  <si>
    <t>3) Dispõe(m) de contabilidade atualizada nos termos da legislação aplicável;</t>
  </si>
  <si>
    <t>4) Tem conhecimento do Regulamento do MFEEE 2014-2021 e do Aviso de Abertura do Concurso, em particular das regras de elegibilidade que lhe são aplicáveis;</t>
  </si>
  <si>
    <t>5) Assume o compromisso de implementar o projeto de acordo com o previsto na candidatura, caso esta venha a ser aprovada;</t>
  </si>
  <si>
    <t>6) Autoriza(m) a DGPM a utilizar, para fins estatísticos, os dados que constam no presente formulário de candidatura;</t>
  </si>
  <si>
    <t>7) Tem a situação regularizada em matéria de reposição, no âmbito dos financiamentos dos FEEI nos termos da alínea e) do artigo 13º do DL 159/2014 e no âmbito de outros financiamentos nacionais;</t>
  </si>
  <si>
    <t>8) Preenche(m) os requisitos de idoneidade previstos no artigo 55.º do Decreto-Lei n.º 18/2008, de 29 de janeiro (Código dos Contratos Públicos).</t>
  </si>
  <si>
    <t>O Beneficiário*:</t>
  </si>
  <si>
    <t>Cargo ou função:</t>
  </si>
  <si>
    <t xml:space="preserve"> (*) Pessoa(s) com competência própria ou competência delegada para obrigar juridicamente a entidade, a comprovar documentalmente</t>
  </si>
  <si>
    <t>Parte D - ORÇAMENTO DETALHADO E PLURIANUAL</t>
  </si>
  <si>
    <t>Rubricas de Despesa</t>
  </si>
  <si>
    <t>Entidade</t>
  </si>
  <si>
    <t xml:space="preserve">Designação </t>
  </si>
  <si>
    <t>Despesa Total</t>
  </si>
  <si>
    <t xml:space="preserve">Despesa Elegível </t>
  </si>
  <si>
    <t xml:space="preserve">Despesa Não Elegível </t>
  </si>
  <si>
    <t>Despesa Elegível</t>
  </si>
  <si>
    <t>Justificação</t>
  </si>
  <si>
    <t>Taxa de Financiamento</t>
  </si>
  <si>
    <t>Financiamento EEA Grants</t>
  </si>
  <si>
    <t>Ano1</t>
  </si>
  <si>
    <t>Ano 2</t>
  </si>
  <si>
    <t>Ano n</t>
  </si>
  <si>
    <t>a) Recursos humanos afetos ao projeto</t>
  </si>
  <si>
    <t>Promotor</t>
  </si>
  <si>
    <t>Sub-total Promotor a)</t>
  </si>
  <si>
    <t>Sub-total Parceiro 1 a)</t>
  </si>
  <si>
    <t>Sub-total Parceiro 2 a)</t>
  </si>
  <si>
    <t>….</t>
  </si>
  <si>
    <t>Total a)</t>
  </si>
  <si>
    <t>b) Despesas de deslocação e ajudas de custo dos recursos humanos afetos ao projeto</t>
  </si>
  <si>
    <t>Sub-total Promotor b)</t>
  </si>
  <si>
    <t>Sub-total Parceiro 1 b)</t>
  </si>
  <si>
    <t>Sub-total Parceiro 2 b)</t>
  </si>
  <si>
    <t>…</t>
  </si>
  <si>
    <t>Total b)</t>
  </si>
  <si>
    <t>c) Depreciação do custo de equipamentos novos ou usados</t>
  </si>
  <si>
    <t>Sub-total Promotor c)</t>
  </si>
  <si>
    <t>Sub-total Parceiro 1 c)</t>
  </si>
  <si>
    <t>Sub-total Parceiro 2 c)</t>
  </si>
  <si>
    <t>Total c)</t>
  </si>
  <si>
    <t xml:space="preserve">d) Custo de equipamentos novos ou usados </t>
  </si>
  <si>
    <t>Sub-total Promotor d)</t>
  </si>
  <si>
    <t>Sub-total Parceiro 1 d)</t>
  </si>
  <si>
    <t>Sub-total Parceiro 2 d)</t>
  </si>
  <si>
    <t>Total d)</t>
  </si>
  <si>
    <t>e) Custos com consumíveis e materiais</t>
  </si>
  <si>
    <t>Sub-total Promotor e)</t>
  </si>
  <si>
    <t>Sub-total Parceiro 1 e)</t>
  </si>
  <si>
    <t>Sub-total Parceiro 2 e)</t>
  </si>
  <si>
    <t>Total e)</t>
  </si>
  <si>
    <t>f) Custos decorrentes de outros contratos adjudicados pelo promotor de projeto</t>
  </si>
  <si>
    <t>Sub-total Promotor f)</t>
  </si>
  <si>
    <t>Sub-total Parceiro 1 f)</t>
  </si>
  <si>
    <t>Sub-total Parceiro 2 f)</t>
  </si>
  <si>
    <t>Total f)</t>
  </si>
  <si>
    <t xml:space="preserve">g) Custos decorrentes diretamente dos requisitos impostos pelo contrato de projeto </t>
  </si>
  <si>
    <t>Sub-total Promotor g)</t>
  </si>
  <si>
    <t>Sub-total Parceiro 1 g)</t>
  </si>
  <si>
    <t>Sub-total Parceiro 2 g)</t>
  </si>
  <si>
    <t>Total g)</t>
  </si>
  <si>
    <t>h) Custos Indiretos*</t>
  </si>
  <si>
    <t>Sub-total Promotor h)</t>
  </si>
  <si>
    <t>Sub-total Parceiro 1 h)</t>
  </si>
  <si>
    <t>Sub-total Parceiro 2 h)</t>
  </si>
  <si>
    <t>Total h)</t>
  </si>
  <si>
    <t>TOTAL Promotor</t>
  </si>
  <si>
    <t>TOTAL Parceiro 1</t>
  </si>
  <si>
    <t>TOTAL Parceiro 2</t>
  </si>
  <si>
    <t>TOTAL Geral</t>
  </si>
  <si>
    <r>
      <rPr>
        <b/>
        <i/>
        <sz val="11"/>
        <color theme="1"/>
        <rFont val="Calibri"/>
        <family val="2"/>
        <scheme val="minor"/>
      </rPr>
      <t xml:space="preserve">Nota: </t>
    </r>
    <r>
      <rPr>
        <i/>
        <sz val="11"/>
        <color theme="1"/>
        <rFont val="Calibri"/>
        <family val="2"/>
        <scheme val="minor"/>
      </rPr>
      <t>Devem ser descriminadas de forma detalhada todos os itens de despesa, por Promotor e Parceiro(s) e por rubrica de despesa, devendo ser dada uma justificação para a sua necessidade e enquadramento no projeto.</t>
    </r>
  </si>
  <si>
    <t xml:space="preserve">* Relativamente aos Custos Indiretos devem ser apresentados os cálculos que deram origem ao valor proposto, com indicação da metodologia utilizada de acordo o artigo 8.5 do Regulamento dos EEA Grants 2014-2021 (Art. 8.5.1 (a), (b), (c) ou (d) </t>
  </si>
  <si>
    <t>CUSTOS INDIRETOS DO PROJETO - METODOLOGIA DE CÁLCULO (TAXA)</t>
  </si>
  <si>
    <t>Artigo 8.5 b) do Regulamento EEA Grants 2014-2021</t>
  </si>
  <si>
    <r>
      <t>1.</t>
    </r>
    <r>
      <rPr>
        <b/>
        <sz val="7"/>
        <color indexed="8"/>
        <rFont val="Times New Roman"/>
        <family val="1"/>
      </rPr>
      <t xml:space="preserve">      </t>
    </r>
    <r>
      <rPr>
        <b/>
        <sz val="11"/>
        <color indexed="8"/>
        <rFont val="Calibri"/>
        <family val="2"/>
      </rPr>
      <t>Total dos Custos Diretos</t>
    </r>
  </si>
  <si>
    <t>Custos</t>
  </si>
  <si>
    <t>a) Custos com recursos humanos afetos ao projeto</t>
  </si>
  <si>
    <t>A = Total dos Custos Diretos Elegíveis</t>
  </si>
  <si>
    <t>A1 = Custos directos elegíveis relativos a subcontratação e os custos relativos a recursos disponibilizados por terceiros que não sejam utilizados nas instalações do promotor do projecto</t>
  </si>
  <si>
    <t>A2 = Total dos custos diretos elegíveis excluindo A1</t>
  </si>
  <si>
    <t>B = Valor da taxa fixa máxima (25%* A2)</t>
  </si>
  <si>
    <r>
      <t>2.</t>
    </r>
    <r>
      <rPr>
        <b/>
        <sz val="7"/>
        <color indexed="8"/>
        <rFont val="Times New Roman"/>
        <family val="1"/>
      </rPr>
      <t xml:space="preserve">      </t>
    </r>
    <r>
      <rPr>
        <b/>
        <sz val="11"/>
        <color indexed="8"/>
        <rFont val="Calibri"/>
        <family val="2"/>
      </rPr>
      <t>Total dos Custos Indiretos</t>
    </r>
  </si>
  <si>
    <t xml:space="preserve">Overheads </t>
  </si>
  <si>
    <r>
      <t xml:space="preserve">Custo Anual
</t>
    </r>
    <r>
      <rPr>
        <b/>
        <sz val="8"/>
        <color rgb="FF000000"/>
        <rFont val="Calibri Light"/>
        <family val="2"/>
        <scheme val="major"/>
      </rPr>
      <t>(Ano Base = Ano n-1)</t>
    </r>
  </si>
  <si>
    <t>Método de cálculo</t>
  </si>
  <si>
    <t>Valor proporcional</t>
  </si>
  <si>
    <t>Tipos *</t>
  </si>
  <si>
    <t>%</t>
  </si>
  <si>
    <r>
      <t xml:space="preserve">a) </t>
    </r>
    <r>
      <rPr>
        <b/>
        <sz val="11"/>
        <color indexed="8"/>
        <rFont val="Calibri Light"/>
        <family val="2"/>
        <scheme val="major"/>
      </rPr>
      <t>Custos de Instalações</t>
    </r>
  </si>
  <si>
    <t>eletricidade</t>
  </si>
  <si>
    <t>gaz</t>
  </si>
  <si>
    <t>ar condicionado</t>
  </si>
  <si>
    <t>água</t>
  </si>
  <si>
    <t>limpeza</t>
  </si>
  <si>
    <t>renda</t>
  </si>
  <si>
    <t>taxas</t>
  </si>
  <si>
    <r>
      <t xml:space="preserve">b) </t>
    </r>
    <r>
      <rPr>
        <b/>
        <sz val="11"/>
        <color indexed="8"/>
        <rFont val="Calibri Light"/>
        <family val="2"/>
        <scheme val="major"/>
      </rPr>
      <t>Custos Administrativos</t>
    </r>
  </si>
  <si>
    <t>telefone</t>
  </si>
  <si>
    <t>fax</t>
  </si>
  <si>
    <t xml:space="preserve"> internet</t>
  </si>
  <si>
    <t>correspondência</t>
  </si>
  <si>
    <t>fotocopiadora</t>
  </si>
  <si>
    <t>estacionário</t>
  </si>
  <si>
    <t>materiais de escritório</t>
  </si>
  <si>
    <r>
      <t xml:space="preserve">c) </t>
    </r>
    <r>
      <rPr>
        <b/>
        <sz val="11"/>
        <color indexed="8"/>
        <rFont val="Calibri Light"/>
        <family val="2"/>
        <scheme val="major"/>
      </rPr>
      <t>Outros custos administrativos</t>
    </r>
  </si>
  <si>
    <t>Custos com o pessoal de apoio</t>
  </si>
  <si>
    <t>custos com dirigentes de topo não envolvidos diretamente no projeto</t>
  </si>
  <si>
    <t>ativos comumente usados</t>
  </si>
  <si>
    <t>n.º de meses</t>
  </si>
  <si>
    <t>C = Total dos Custos Gerais Indiretos</t>
  </si>
  <si>
    <t>Anual</t>
  </si>
  <si>
    <t>Mensal</t>
  </si>
  <si>
    <t>Valor para o Período do Projeto (meses)</t>
  </si>
  <si>
    <t>D = Total dos Custos Gerais (proporcionais)</t>
  </si>
  <si>
    <t>E = Taxa Fixa Custos Gerais = D/A2 (%)</t>
  </si>
  <si>
    <t>F =Total dos custos indiretos afetos a outros projetos co-financiados (%)</t>
  </si>
  <si>
    <r>
      <t xml:space="preserve">If F </t>
    </r>
    <r>
      <rPr>
        <b/>
        <u/>
        <sz val="11"/>
        <color indexed="8"/>
        <rFont val="Calibri"/>
        <family val="2"/>
      </rPr>
      <t>&lt;</t>
    </r>
    <r>
      <rPr>
        <b/>
        <sz val="11"/>
        <color indexed="8"/>
        <rFont val="Calibri"/>
        <family val="2"/>
      </rPr>
      <t xml:space="preserve"> 80%</t>
    </r>
  </si>
  <si>
    <t>Aceitável</t>
  </si>
  <si>
    <t>* - Escolha um dos seguintes métodos</t>
  </si>
  <si>
    <t>Tipos de métodos (formulas)</t>
  </si>
  <si>
    <t>I) Método de repartição baseado no número de pessoas que trabalham em exclusivo para o projeto</t>
  </si>
  <si>
    <t>Número de pessoas que trabalham em exclusivo para o projeto/número de pessoas que trabalham na organização ou unidade * 100 = % número de pessoas que trabalham em exclusivo para o projeto</t>
  </si>
  <si>
    <r>
      <t xml:space="preserve"> Nota: </t>
    </r>
    <r>
      <rPr>
        <sz val="11"/>
        <color indexed="8"/>
        <rFont val="Calibri"/>
        <family val="2"/>
      </rPr>
      <t>Esta fórmula deverá ser utilizada apenas se as pessoas trabalharem para o projeto a tempo inteiro (100%)</t>
    </r>
  </si>
  <si>
    <t>II) Método de repartição baseado no número de pessoas que trabalham em exclusivo para o projeto, por um período de tempo</t>
  </si>
  <si>
    <t>Tempo que as pessoas trabalham em exclusivo para o projeto (dias/semanas) / ano inteiro (dias/semanas) * 100 = % de tempo que as pessoas trabalham em exclusivo para o projeto</t>
  </si>
  <si>
    <r>
      <t xml:space="preserve">Percentagem de repartição = </t>
    </r>
    <r>
      <rPr>
        <sz val="11"/>
        <color indexed="8"/>
        <rFont val="Calibri"/>
        <family val="2"/>
      </rPr>
      <t>% número de pessoas que trabalha em exclusivo para o projeto * % de tempo que as pessoas trabalham em exclusivo para o projeto</t>
    </r>
  </si>
  <si>
    <r>
      <t xml:space="preserve">Nota: </t>
    </r>
    <r>
      <rPr>
        <sz val="11"/>
        <color indexed="8"/>
        <rFont val="Calibri"/>
        <family val="2"/>
      </rPr>
      <t>Esta fórmula deverá ser utilizada se a duração do projeto for inferior a um ano inteiro</t>
    </r>
  </si>
  <si>
    <t>III) Método de repartição baseado no número de horas de trabalho utilizadas no projeto</t>
  </si>
  <si>
    <t>Número de horas de trabalho utilizadas no projeto/ número de horas de trabalho no total na organização ou unidade * 100 = % número de horas de trabalho utilizadas no projeto</t>
  </si>
  <si>
    <r>
      <t xml:space="preserve">Nota: </t>
    </r>
    <r>
      <rPr>
        <sz val="11"/>
        <color indexed="8"/>
        <rFont val="Calibri"/>
        <family val="2"/>
      </rPr>
      <t>Esta fórmula deverá ser utilizada se as pessoas trabalharem a tempo parcial para o projeto</t>
    </r>
  </si>
  <si>
    <t>IV) Método de repartição baseado no espaço ou área utilizada</t>
  </si>
  <si>
    <t>Superfície utilizada pelo pessoal que trabalha para o projeto/superfície da organização ou unidade * 100 = % espaço utilizado</t>
  </si>
  <si>
    <t>V) Método de repartição baseada no espaço ou área utilizada por um período de tempo</t>
  </si>
  <si>
    <t>Tempo de utilização do espaço (dias/semanas) / tempo disponível (dias/semanas) * 100 = % de tempo de utilização do espaço</t>
  </si>
  <si>
    <r>
      <t xml:space="preserve">Percentagem de repartição = </t>
    </r>
    <r>
      <rPr>
        <sz val="11"/>
        <color indexed="8"/>
        <rFont val="Calibri"/>
        <family val="2"/>
      </rPr>
      <t>% de espaço utilizado * % de tempo de utilização do espaço</t>
    </r>
  </si>
  <si>
    <r>
      <t xml:space="preserve">Nota: </t>
    </r>
    <r>
      <rPr>
        <sz val="11"/>
        <color indexed="8"/>
        <rFont val="Calibri"/>
        <family val="2"/>
      </rPr>
      <t>Esta fórmula deverá ser utilizada se o tempo de projeto for inferior a um ano inteiro</t>
    </r>
  </si>
  <si>
    <t>VI) Outro método de repartição (especificar)</t>
  </si>
  <si>
    <t>Controlo Documental</t>
  </si>
  <si>
    <t>Documentação para Instrução da Candidatura</t>
  </si>
  <si>
    <t>Check-List</t>
  </si>
  <si>
    <t>Observações:</t>
  </si>
  <si>
    <t>Sim</t>
  </si>
  <si>
    <t>Não</t>
  </si>
  <si>
    <t>NA</t>
  </si>
  <si>
    <t>Elegibilidade do Beneficiário</t>
  </si>
  <si>
    <t>Identificação do Projeto, Tipologia e Setor/Área de Atividade (Parte A)</t>
  </si>
  <si>
    <t>Identificação do Beneficiário (parte B1)</t>
  </si>
  <si>
    <t>Deverão preencher todos os campos referentes ao Promotor</t>
  </si>
  <si>
    <t>Responsável pelo contacto / Entidade que represente o beneficiário (parte B2)</t>
  </si>
  <si>
    <t>Identificação dos Parceiros (parte B3)</t>
  </si>
  <si>
    <t>Deverão preencher todos os campos referentes ao(s) parceiro(s)</t>
  </si>
  <si>
    <t>Deverá preencher a caraterização (objetivos e descrição sumária)</t>
  </si>
  <si>
    <t>Indicadores de Resultdo (parte C2)</t>
  </si>
  <si>
    <t>Deverá identificar os indicadores de realização do projeto, i.e., os entregáveis ​​(produtos, bens e serviços) que resultam da implementação do projeto. 
Os entregáveis do projeto são os resultados concretos do projeto, que podem ser garantidos pelo promotor e parceiro(s) do projecto, e que contribuem para o cumprimento do resultado esperado.</t>
  </si>
  <si>
    <t>Criação de Postos de Trabalho (parte C4)</t>
  </si>
  <si>
    <t>Deverá identificar o n.º de postos de trabalho a criar durante a fase de implementação do projeto e após a sua conclusão (por género)</t>
  </si>
  <si>
    <t>Calendarização e cobertura financeira (parte C6)</t>
  </si>
  <si>
    <t>Orçamento detalhado e plurianual (parte D)</t>
  </si>
  <si>
    <t>Deverá detalhar o orçamento através das diversas rúbricas. Devem ser descriminadas de forma detalhada todos os itens de despesa, por Promotor e Parceiro(s) e por rubrica de despesa, devendo ser dada uma justificação para a sua necessidade e enquadramento no projeto. Deverão ser replicados de acordo com o n.º de parceiros.</t>
  </si>
  <si>
    <t>Orçamento detalhado e plurianual - Custos Indiretos (parte D)</t>
  </si>
  <si>
    <t>Formulário de candidatura em Excel em formato editável</t>
  </si>
  <si>
    <t>Deverá remeter a candidatura em suporte excel, idêntico ao modelo remetido em pdf assinado</t>
  </si>
  <si>
    <t>Respeita o número máximo de candidaturas admitidas</t>
  </si>
  <si>
    <t>O beneficiário deverá cumprir o limite máximo de operações que poderá submeter a financiamento (conforme o número definido no Aviso)</t>
  </si>
  <si>
    <t>Certidão comprovativa de situação regularizada face à Administração Fiscal ou autorização para consulta direta</t>
  </si>
  <si>
    <t>Deverá ser remetida cópia da situação regularizada face à Administração Fiscal por parte do Beneficiário</t>
  </si>
  <si>
    <t>Certidão comprovativa de situação regularizada face à Segurança Social ou autorização para consulta direta</t>
  </si>
  <si>
    <t>Deverá ser remetida cópia da situação regularizada face à Segurança Social por parte do Beneficiário</t>
  </si>
  <si>
    <t>Caso o beneficiário seja representado por outra entidade/pessoa deverá ser remetida a respetiva procuração</t>
  </si>
  <si>
    <t>Outros documentos identificativos do promotor</t>
  </si>
  <si>
    <t>Declaração de Contratação Pública</t>
  </si>
  <si>
    <t>Declaração de idoneidade do promotor e os parceiros por forma a assumirem o compromisso de honra que preenchem os requisitos de idoneidade previstos no artigo 55.º do Código dos Contratos Públicos, aprovado pelo Decreto-Lei n.º 18/2008, de 29 de janeiro, na sua redação atual.</t>
  </si>
  <si>
    <t xml:space="preserve">Deverá ser apresentado certificado de PME passado pelo IAPMEI  para as Pequenas e Médias Empresas </t>
  </si>
  <si>
    <t>Documento bancário com o IBAN, comprovativo da titularidade e do n.º da conta bancária indicada pelo beneficiário</t>
  </si>
  <si>
    <t>Deverá ser remetido o documento comprovatico da titularidade da conta bancária do beneficiário</t>
  </si>
  <si>
    <t xml:space="preserve">Candidaturas em Parceria/Consórcio </t>
  </si>
  <si>
    <t/>
  </si>
  <si>
    <t xml:space="preserve">Documentos justificativos dos custos
</t>
  </si>
  <si>
    <t>Comprovativo da propriedade do terreno e ou das instalações onde se propõem realizar o investimento, ou o direito ao seu uso, nos casos aplicáveis</t>
  </si>
  <si>
    <t>Caso seja aplicável deverá ser remetido o comprovativo da propriedade</t>
  </si>
  <si>
    <t>Documento comprovativo dos procedimentos em matéria de ambiente ou declaração de compromisso da sua realização (ex.º estudos de impacte ambiental)</t>
  </si>
  <si>
    <t>PA</t>
  </si>
  <si>
    <t>Número</t>
  </si>
  <si>
    <t xml:space="preserve">Resultados do programa esperados </t>
  </si>
  <si>
    <t>Indicador</t>
  </si>
  <si>
    <t>Fonte de verificação</t>
  </si>
  <si>
    <t>Meta (valor)</t>
  </si>
  <si>
    <t>Registos dos promotores do projeto</t>
  </si>
  <si>
    <t>Resultados dos inquéritos</t>
  </si>
  <si>
    <t>Cópias dos contratos assinados com os Promotores do Projeto, relatórios dos promotores do projeto, acordos de parceria</t>
  </si>
  <si>
    <t>PA03</t>
  </si>
  <si>
    <t>Outcome 4</t>
  </si>
  <si>
    <t>Melhoria do Ensino, formação e cooperação em assuntos marinhos e marítimos</t>
  </si>
  <si>
    <t>Número de créditos (ECTS) recebidos pelos estudantes em projetos de Intercâmbio</t>
  </si>
  <si>
    <r>
      <t xml:space="preserve">Número de produção intelectual conjunta criada em projetos de cooperação (estudos, </t>
    </r>
    <r>
      <rPr>
        <i/>
        <sz val="10"/>
        <color rgb="FF000000"/>
        <rFont val="Times New Roman"/>
        <family val="1"/>
      </rPr>
      <t>curricula</t>
    </r>
    <r>
      <rPr>
        <sz val="10"/>
        <color rgb="FF000000"/>
        <rFont val="Times New Roman"/>
        <family val="1"/>
      </rPr>
      <t xml:space="preserve">, materiais de ensino, </t>
    </r>
    <r>
      <rPr>
        <i/>
        <sz val="10"/>
        <color rgb="FF000000"/>
        <rFont val="Times New Roman"/>
        <family val="1"/>
      </rPr>
      <t>papers</t>
    </r>
    <r>
      <rPr>
        <sz val="10"/>
        <color rgb="FF000000"/>
        <rFont val="Times New Roman"/>
        <family val="1"/>
      </rPr>
      <t xml:space="preserve"> de conferência, etc.)</t>
    </r>
  </si>
  <si>
    <t>Número de participantes que declararam melhoria nas aptidões e competências após os cursos</t>
  </si>
  <si>
    <t>Output 4.1</t>
  </si>
  <si>
    <t>Educação e formação em assuntos marinhos e marítimos ministrada em Escolas</t>
  </si>
  <si>
    <t>Número de formandos apoiados (desagregados por género, Roma)</t>
  </si>
  <si>
    <t>Número de escolas, incluindo escolas profissionais/centros de formação (VETs), apoiados para ministrar ensino e formação em assuntos marinhos e marítimos</t>
  </si>
  <si>
    <t>Número de Escolas do Estados Beneficiários em Intercâmbio (desagregados por género, Estado Doador)</t>
  </si>
  <si>
    <t>Número de estudantes de Estados Doadores em intercâmbio (desagragados por género, Estado Doador)</t>
  </si>
  <si>
    <t>Número de formadores/professores/administrativos/técnicos dos Estados Beneficiários em Intercâmbio (desagregados por género, Estado Doador)</t>
  </si>
  <si>
    <t>Número de formadores/professores/administrativos/técnicos dos Estados Doadores em Intercâmbio (desagregados por género, Estado Doador)</t>
  </si>
  <si>
    <t>Output 4.2</t>
  </si>
  <si>
    <t>Implementação de atividades de cooperação em tópicos marinhos e marítimos</t>
  </si>
  <si>
    <r>
      <t xml:space="preserve">Número de eventos conjuntos organizados (Summer schools, programas Intensivos, seminários, </t>
    </r>
    <r>
      <rPr>
        <i/>
        <sz val="10"/>
        <color rgb="FF000000"/>
        <rFont val="Times New Roman"/>
        <family val="1"/>
      </rPr>
      <t>workshops</t>
    </r>
    <r>
      <rPr>
        <sz val="10"/>
        <color rgb="FF000000"/>
        <rFont val="Times New Roman"/>
        <family val="1"/>
      </rPr>
      <t>, conferências, cursos de formação, etc.)</t>
    </r>
  </si>
  <si>
    <t>Número de participantes (estudantes e pessoal) em eventos conjuntos</t>
  </si>
  <si>
    <t>NUT II</t>
  </si>
  <si>
    <t>NUT III</t>
  </si>
  <si>
    <t>Concelhos</t>
  </si>
  <si>
    <t>Boleano</t>
  </si>
  <si>
    <t>Tipologia</t>
  </si>
  <si>
    <t>Norte</t>
  </si>
  <si>
    <t>Alto Minho</t>
  </si>
  <si>
    <t>Abrantes</t>
  </si>
  <si>
    <t>Instituições do ensino superior, seus institutos e unidades de I&amp;D</t>
  </si>
  <si>
    <t>Centro</t>
  </si>
  <si>
    <t>Cávado</t>
  </si>
  <si>
    <t>Águeda</t>
  </si>
  <si>
    <t>Instituições privadas sem fins lucrativos</t>
  </si>
  <si>
    <t>Área metropolitana de Lisboa</t>
  </si>
  <si>
    <t>Ave</t>
  </si>
  <si>
    <t>Aguiar da Beira</t>
  </si>
  <si>
    <t>Laboratórios do Estado ou internacionais</t>
  </si>
  <si>
    <t>Alentejo</t>
  </si>
  <si>
    <t>Área Metropolitana do Porto</t>
  </si>
  <si>
    <t>Alandroal</t>
  </si>
  <si>
    <t>Instituições privadas com fins lucrativos</t>
  </si>
  <si>
    <t>Algarve</t>
  </si>
  <si>
    <t>Alto Tâmega</t>
  </si>
  <si>
    <t>Albergaria-a-Velha</t>
  </si>
  <si>
    <t>Organismos da Administração Pública</t>
  </si>
  <si>
    <t>Região Autónoma dos Açores</t>
  </si>
  <si>
    <t>Tâmega e Sousa</t>
  </si>
  <si>
    <t>Albufeira</t>
  </si>
  <si>
    <t>Setor Público Empresarial</t>
  </si>
  <si>
    <t>Região Autónoma da Madeira</t>
  </si>
  <si>
    <t>Douro</t>
  </si>
  <si>
    <t>Alcácer do Sal</t>
  </si>
  <si>
    <t>Outras Instituições de ensino</t>
  </si>
  <si>
    <t>Terras de Trás-os-Montes</t>
  </si>
  <si>
    <t>Alcanena</t>
  </si>
  <si>
    <t>Oeste</t>
  </si>
  <si>
    <t>Alcobaça</t>
  </si>
  <si>
    <t>Região de Aveiro</t>
  </si>
  <si>
    <t>Alcochete</t>
  </si>
  <si>
    <t>Região de Coimbra</t>
  </si>
  <si>
    <t>Alcoutim</t>
  </si>
  <si>
    <t>Região de Leiria</t>
  </si>
  <si>
    <t>Alenquer</t>
  </si>
  <si>
    <t>Viseu Dão Lafões</t>
  </si>
  <si>
    <t>Alfândega da Fé</t>
  </si>
  <si>
    <t>Beira Baixa</t>
  </si>
  <si>
    <t>Alijó</t>
  </si>
  <si>
    <t>Médio Tejo</t>
  </si>
  <si>
    <t>Aljezur</t>
  </si>
  <si>
    <t>Educação e formação em assuntos marinhos e marítimos</t>
  </si>
  <si>
    <t>Beiras e Serra da Estrela</t>
  </si>
  <si>
    <t>Aljustrel</t>
  </si>
  <si>
    <t>Área Metropolitana de Lisboa</t>
  </si>
  <si>
    <t>Almada</t>
  </si>
  <si>
    <t>Alentejo Litoral</t>
  </si>
  <si>
    <t>Almeida</t>
  </si>
  <si>
    <t>Baixo Alentejo</t>
  </si>
  <si>
    <t>Almeirim</t>
  </si>
  <si>
    <t>Lezíria do Tejo</t>
  </si>
  <si>
    <t>Almodôvar</t>
  </si>
  <si>
    <t>Alto Alentejo</t>
  </si>
  <si>
    <t>Alpiarça</t>
  </si>
  <si>
    <t>Alentejo Central</t>
  </si>
  <si>
    <t>Alter do Chão</t>
  </si>
  <si>
    <t>Alvaiázere</t>
  </si>
  <si>
    <t>Alvito</t>
  </si>
  <si>
    <t>Amadora</t>
  </si>
  <si>
    <t>Amarante</t>
  </si>
  <si>
    <t>Amares</t>
  </si>
  <si>
    <t>Anadia</t>
  </si>
  <si>
    <t>Angra do Heroísmo</t>
  </si>
  <si>
    <t>Ansião</t>
  </si>
  <si>
    <t>Arcos de Valdevez</t>
  </si>
  <si>
    <t>Arganil</t>
  </si>
  <si>
    <t>Armamar</t>
  </si>
  <si>
    <t>Arouca</t>
  </si>
  <si>
    <t>Arraiolos</t>
  </si>
  <si>
    <t>Arronches</t>
  </si>
  <si>
    <t>Arruda dos Vinhos</t>
  </si>
  <si>
    <t>Aveiro</t>
  </si>
  <si>
    <t>Avis</t>
  </si>
  <si>
    <t>Azambuja</t>
  </si>
  <si>
    <t>Baião</t>
  </si>
  <si>
    <t>Barcelos</t>
  </si>
  <si>
    <t>Barrancos</t>
  </si>
  <si>
    <t>Barreiro</t>
  </si>
  <si>
    <t>Batalha</t>
  </si>
  <si>
    <t>Beja</t>
  </si>
  <si>
    <t>Belmonte</t>
  </si>
  <si>
    <t>Benavente</t>
  </si>
  <si>
    <t>Bombarral</t>
  </si>
  <si>
    <t>Borba</t>
  </si>
  <si>
    <t>Boticas</t>
  </si>
  <si>
    <t>Braga</t>
  </si>
  <si>
    <t>Bragança</t>
  </si>
  <si>
    <t>Cabeceiras de Basto</t>
  </si>
  <si>
    <t>Cadaval</t>
  </si>
  <si>
    <t>Caldas da Rainha</t>
  </si>
  <si>
    <t>Calheta (Madeira)</t>
  </si>
  <si>
    <t>Calheta (São Jorge)</t>
  </si>
  <si>
    <t>Caminha</t>
  </si>
  <si>
    <t>Campo Maior</t>
  </si>
  <si>
    <t>Cantanhede</t>
  </si>
  <si>
    <t>Carrazeda de Ansiães</t>
  </si>
  <si>
    <t>Carregal do Sal</t>
  </si>
  <si>
    <t>Cartaxo</t>
  </si>
  <si>
    <t>Cascais</t>
  </si>
  <si>
    <t>Castanheira de Pêra</t>
  </si>
  <si>
    <t>Castelo Branco</t>
  </si>
  <si>
    <t>Castelo de Paiva</t>
  </si>
  <si>
    <t>Castelo de Vide</t>
  </si>
  <si>
    <t>Castro Daire</t>
  </si>
  <si>
    <t>Castro Marim</t>
  </si>
  <si>
    <t>Castro Verde</t>
  </si>
  <si>
    <t>Celorico da Beira</t>
  </si>
  <si>
    <t>Celorico de Basto</t>
  </si>
  <si>
    <t>Chamusca</t>
  </si>
  <si>
    <t>Chaves</t>
  </si>
  <si>
    <t>Cinfães</t>
  </si>
  <si>
    <t>Coimbra</t>
  </si>
  <si>
    <t>Condeixa-a-Nova</t>
  </si>
  <si>
    <t>Constância</t>
  </si>
  <si>
    <t>Coruche</t>
  </si>
  <si>
    <t>Corvo</t>
  </si>
  <si>
    <t>Covilhã</t>
  </si>
  <si>
    <t>Crato</t>
  </si>
  <si>
    <t>Cuba</t>
  </si>
  <si>
    <t>Câmara de Lobos</t>
  </si>
  <si>
    <t>Elvas</t>
  </si>
  <si>
    <t>Entroncamento</t>
  </si>
  <si>
    <t>Espinho</t>
  </si>
  <si>
    <t>Esposende</t>
  </si>
  <si>
    <t>Estarreja</t>
  </si>
  <si>
    <t>Estremoz</t>
  </si>
  <si>
    <t>Évora</t>
  </si>
  <si>
    <t>Fafe</t>
  </si>
  <si>
    <t>Faro</t>
  </si>
  <si>
    <t>Felgueiras</t>
  </si>
  <si>
    <t>Ferreira do Alentejo</t>
  </si>
  <si>
    <t>Ferreira do Zêzere</t>
  </si>
  <si>
    <t>Figueira da Foz</t>
  </si>
  <si>
    <t>Figueira de Castelo Rodrigo</t>
  </si>
  <si>
    <t>Figueiró dos Vinhos</t>
  </si>
  <si>
    <t>Fornos de Algodres</t>
  </si>
  <si>
    <t>Freixo de Espada à Cinta</t>
  </si>
  <si>
    <t>Fronteira</t>
  </si>
  <si>
    <t>Funchal</t>
  </si>
  <si>
    <t>Fundão</t>
  </si>
  <si>
    <t>Gavião</t>
  </si>
  <si>
    <t>Golegã</t>
  </si>
  <si>
    <t>Gondomar</t>
  </si>
  <si>
    <t>Gouveia</t>
  </si>
  <si>
    <t>Grândola</t>
  </si>
  <si>
    <t>Guarda</t>
  </si>
  <si>
    <t>Guimarães</t>
  </si>
  <si>
    <t>Góis</t>
  </si>
  <si>
    <t>Horta</t>
  </si>
  <si>
    <t>Idanha-a-Nova</t>
  </si>
  <si>
    <t>Ílhavo</t>
  </si>
  <si>
    <t>Lagoa (Algarve)</t>
  </si>
  <si>
    <t>Lagoa (São Miguel)</t>
  </si>
  <si>
    <t>Lagos</t>
  </si>
  <si>
    <t>Lajes das Flores</t>
  </si>
  <si>
    <t>Lajes do Pico</t>
  </si>
  <si>
    <t>Lamego</t>
  </si>
  <si>
    <t>Leiria</t>
  </si>
  <si>
    <t>Lisboa</t>
  </si>
  <si>
    <t>Loulé</t>
  </si>
  <si>
    <t>Loures</t>
  </si>
  <si>
    <t>Lourinhã</t>
  </si>
  <si>
    <t>Lousã</t>
  </si>
  <si>
    <t>Lousada</t>
  </si>
  <si>
    <t>Mação</t>
  </si>
  <si>
    <t>Macedo de Cavaleiros</t>
  </si>
  <si>
    <t>Machico</t>
  </si>
  <si>
    <t>Madalena</t>
  </si>
  <si>
    <t>Mafra</t>
  </si>
  <si>
    <t>Maia</t>
  </si>
  <si>
    <t>Mangualde</t>
  </si>
  <si>
    <t>Manteigas</t>
  </si>
  <si>
    <t>Marco de Canaveses</t>
  </si>
  <si>
    <t>Marinha Grande</t>
  </si>
  <si>
    <t>Marvão</t>
  </si>
  <si>
    <t>Matosinhos</t>
  </si>
  <si>
    <t>Mealhada</t>
  </si>
  <si>
    <t>Meda</t>
  </si>
  <si>
    <t>Melgaço</t>
  </si>
  <si>
    <t>Mesão Frio</t>
  </si>
  <si>
    <t>Mira</t>
  </si>
  <si>
    <t>Miranda do Corvo</t>
  </si>
  <si>
    <t>Miranda do Douro</t>
  </si>
  <si>
    <t>Mirandela</t>
  </si>
  <si>
    <t>Mogadouro</t>
  </si>
  <si>
    <t>Moimenta da Beira</t>
  </si>
  <si>
    <t>Moita</t>
  </si>
  <si>
    <t>Monção</t>
  </si>
  <si>
    <t>Monchique</t>
  </si>
  <si>
    <t>Mondim de Basto</t>
  </si>
  <si>
    <t>Monforte</t>
  </si>
  <si>
    <t>Montalegre</t>
  </si>
  <si>
    <t>Montemor-o-Novo</t>
  </si>
  <si>
    <t>Montemor-o-Velho</t>
  </si>
  <si>
    <t>Montijo</t>
  </si>
  <si>
    <t>Mora</t>
  </si>
  <si>
    <t>Mortágua</t>
  </si>
  <si>
    <t>Moura</t>
  </si>
  <si>
    <t>Mourão</t>
  </si>
  <si>
    <t>Murça</t>
  </si>
  <si>
    <t>Murtosa</t>
  </si>
  <si>
    <t>Mértola</t>
  </si>
  <si>
    <t>Nazaré</t>
  </si>
  <si>
    <t>Nelas</t>
  </si>
  <si>
    <t>Nisa</t>
  </si>
  <si>
    <t>Nordeste</t>
  </si>
  <si>
    <t>Óbidos</t>
  </si>
  <si>
    <t>Odemira</t>
  </si>
  <si>
    <t>Odivelas</t>
  </si>
  <si>
    <t>Oeiras</t>
  </si>
  <si>
    <t>Oleiros</t>
  </si>
  <si>
    <t>Olhão</t>
  </si>
  <si>
    <t>Oliveira de Azeméis</t>
  </si>
  <si>
    <t>Oliveira de Frades</t>
  </si>
  <si>
    <t>Oliveira do Bairro</t>
  </si>
  <si>
    <t>Oliveira do Hospital</t>
  </si>
  <si>
    <t>Ourique</t>
  </si>
  <si>
    <t>Ourém</t>
  </si>
  <si>
    <t>Ovar</t>
  </si>
  <si>
    <t>Paços de Ferreira</t>
  </si>
  <si>
    <t>Palmela</t>
  </si>
  <si>
    <t>Pampilhosa da Serra</t>
  </si>
  <si>
    <t>Paredes</t>
  </si>
  <si>
    <t>Paredes de Coura</t>
  </si>
  <si>
    <t>Pedrógão Grande</t>
  </si>
  <si>
    <t>Penacova</t>
  </si>
  <si>
    <t>Penafiel</t>
  </si>
  <si>
    <t>Penalva do Castelo</t>
  </si>
  <si>
    <t>Penamacor</t>
  </si>
  <si>
    <t>Penedono</t>
  </si>
  <si>
    <t>Penela</t>
  </si>
  <si>
    <t>Peniche</t>
  </si>
  <si>
    <t>Peso da Régua</t>
  </si>
  <si>
    <t>Pinhel</t>
  </si>
  <si>
    <t>Pombal</t>
  </si>
  <si>
    <t>Ponta Delgada</t>
  </si>
  <si>
    <t>Ponta do Sol</t>
  </si>
  <si>
    <t>Ponte da Barca</t>
  </si>
  <si>
    <t>Ponte de Lima</t>
  </si>
  <si>
    <t>Ponte de Sor</t>
  </si>
  <si>
    <t>Portalegre</t>
  </si>
  <si>
    <t>Portel</t>
  </si>
  <si>
    <t>Portimão</t>
  </si>
  <si>
    <t>Porto</t>
  </si>
  <si>
    <t>Porto Moniz</t>
  </si>
  <si>
    <t>Porto Santo</t>
  </si>
  <si>
    <t>Porto de Mós</t>
  </si>
  <si>
    <t>Povoação</t>
  </si>
  <si>
    <t>Praia da Vitória</t>
  </si>
  <si>
    <t>Proença-a-Nova</t>
  </si>
  <si>
    <t>Póvoa de Lanhoso</t>
  </si>
  <si>
    <t>Póvoa de Varzim</t>
  </si>
  <si>
    <t>Redondo</t>
  </si>
  <si>
    <t>Reguengos de Monsaraz</t>
  </si>
  <si>
    <t>Resende</t>
  </si>
  <si>
    <t>Ribeira Brava</t>
  </si>
  <si>
    <t>Ribeira Grande</t>
  </si>
  <si>
    <t>Ribeira de Pena</t>
  </si>
  <si>
    <t>Rio Maior</t>
  </si>
  <si>
    <t>Sabrosa</t>
  </si>
  <si>
    <t>Sabugal</t>
  </si>
  <si>
    <t>Salvaterra de Magos</t>
  </si>
  <si>
    <t>Santa Comba Dão</t>
  </si>
  <si>
    <t>Santa Cruz</t>
  </si>
  <si>
    <t>Santa Cruz da Graciosa</t>
  </si>
  <si>
    <t>Santa Cruz das Flores</t>
  </si>
  <si>
    <t>Santa Maria da Feira</t>
  </si>
  <si>
    <t>Santa Marta de Penaguião</t>
  </si>
  <si>
    <t>Santana</t>
  </si>
  <si>
    <t>Santarém</t>
  </si>
  <si>
    <t>Santiago do Cacém</t>
  </si>
  <si>
    <t>Santo Tirso</t>
  </si>
  <si>
    <t>São Brás de Alportel</t>
  </si>
  <si>
    <t>São João da Madeira</t>
  </si>
  <si>
    <t>São João da Pesqueira</t>
  </si>
  <si>
    <t>São Pedro do Sul</t>
  </si>
  <si>
    <t>São Roque do Pico</t>
  </si>
  <si>
    <t>São Vicente</t>
  </si>
  <si>
    <t>Sardoal</t>
  </si>
  <si>
    <t>Sátão</t>
  </si>
  <si>
    <t>Seia</t>
  </si>
  <si>
    <t>Seixal</t>
  </si>
  <si>
    <t>Sernancelhe</t>
  </si>
  <si>
    <t>Serpa</t>
  </si>
  <si>
    <t>Sertã</t>
  </si>
  <si>
    <t>Sesimbra</t>
  </si>
  <si>
    <t>Setúbal</t>
  </si>
  <si>
    <t>Sever do Vouga</t>
  </si>
  <si>
    <t>Silves</t>
  </si>
  <si>
    <t>Sines</t>
  </si>
  <si>
    <t>Sintra</t>
  </si>
  <si>
    <t>Sobral de Monte Agraço</t>
  </si>
  <si>
    <t>Soure</t>
  </si>
  <si>
    <t>Sousel</t>
  </si>
  <si>
    <t>Tábua</t>
  </si>
  <si>
    <t>Tabuaço</t>
  </si>
  <si>
    <t>Tarouca</t>
  </si>
  <si>
    <t>Tavira</t>
  </si>
  <si>
    <t>Terras de Bouro</t>
  </si>
  <si>
    <t>Tomar</t>
  </si>
  <si>
    <t>Tondela</t>
  </si>
  <si>
    <t>Torre de Moncorvo</t>
  </si>
  <si>
    <t>Torres Novas</t>
  </si>
  <si>
    <t>Torres Vedras</t>
  </si>
  <si>
    <t>Trancoso</t>
  </si>
  <si>
    <t>Trofa</t>
  </si>
  <si>
    <t>Vagos</t>
  </si>
  <si>
    <t>Vale de Cambra</t>
  </si>
  <si>
    <t>Valença</t>
  </si>
  <si>
    <t>Valongo</t>
  </si>
  <si>
    <t>Valpaços</t>
  </si>
  <si>
    <t>Velas</t>
  </si>
  <si>
    <t>Vendas Novas</t>
  </si>
  <si>
    <t>Viana do Alentejo</t>
  </si>
  <si>
    <t>Viana do Castelo</t>
  </si>
  <si>
    <t>Vidigueira</t>
  </si>
  <si>
    <t>Vieira do Minho</t>
  </si>
  <si>
    <t>Vila Flor</t>
  </si>
  <si>
    <t>Vila Franca de Xira</t>
  </si>
  <si>
    <t>Vila Franca do Campo</t>
  </si>
  <si>
    <t>Vila Nova da Barquinha</t>
  </si>
  <si>
    <t>Vila Nova de Cerveira</t>
  </si>
  <si>
    <t>Vila Nova de Famalicão</t>
  </si>
  <si>
    <t>Vila Nova de Foz Côa</t>
  </si>
  <si>
    <t>Vila Nova de Gaia</t>
  </si>
  <si>
    <t>Vila Nova de Paiva</t>
  </si>
  <si>
    <t>Vila Nova de Poiares</t>
  </si>
  <si>
    <t>Vila Pouca de Aguiar</t>
  </si>
  <si>
    <t>Vila Real</t>
  </si>
  <si>
    <t>Vila Real de Santo António</t>
  </si>
  <si>
    <t>Vila Velha de Ródão</t>
  </si>
  <si>
    <t>Vila Verde</t>
  </si>
  <si>
    <t>Vila Viçosa</t>
  </si>
  <si>
    <t>Vila de Rei</t>
  </si>
  <si>
    <t>Vila do Bispo</t>
  </si>
  <si>
    <t>Vila do Conde</t>
  </si>
  <si>
    <t>Vila do Porto</t>
  </si>
  <si>
    <t>Vimioso</t>
  </si>
  <si>
    <t>Vinhais</t>
  </si>
  <si>
    <t>Viseu</t>
  </si>
  <si>
    <t>Vizela</t>
  </si>
  <si>
    <t>Vouzela</t>
  </si>
  <si>
    <t>(Designação do RH (identificação/nome e função) e indicação de vínculo com o Promotor)</t>
  </si>
  <si>
    <t>(Designação do RH (identificação/nome e função) e indicação de vínculo com o Parceiro)</t>
  </si>
  <si>
    <t>(Apresentar discriminativo das despesas de deslocações e ajudas de custo em separado (previsão para alojamento, viagem, ajudas de custo, transportes, …)</t>
  </si>
  <si>
    <t>Justificação da aquisição do bem/serviço - apresentar em separado os cálculos do valor da depreciação</t>
  </si>
  <si>
    <t>Justificação da aquisição do bem/serviço</t>
  </si>
  <si>
    <t>Data e Assinatura  da candidatura</t>
  </si>
  <si>
    <t xml:space="preserve">Data e Assinatura </t>
  </si>
  <si>
    <t>O Promotor deverá datar e assinar, e remeter a candidatura em formato pdf</t>
  </si>
  <si>
    <t>Elegibilidade do Promotor e Parceiros</t>
  </si>
  <si>
    <t>O Promotor e os Parceiros são elegiveis de acordo com o Regulamento e o definido no Aviso de Abertura?</t>
  </si>
  <si>
    <t>Deverá ser remetida cópia digitalizada da Certidão Permanente ou remetido código para consulta</t>
  </si>
  <si>
    <t>Documentos a apresentar pelo Promotor e Parceiros Nacionais*</t>
  </si>
  <si>
    <t xml:space="preserve">Certificado de registo (ou similar), emitido pela autoridade competente do Estado doador </t>
  </si>
  <si>
    <t>Memória descritiva e justificativa do projeto (Incluir Anexo Orçamento Detalhado e Cronograma)</t>
  </si>
  <si>
    <t>A taxa de financiamento e o valor da comparticipação solicitada está dentro dos limites estabelecidos no Aviso?</t>
  </si>
  <si>
    <t>Deverá ser cumprido o limite da  taxa de financiamento e o valor da comparticipação solicitada (se está dentro dos limites estabelecidos no Aviso)</t>
  </si>
  <si>
    <t xml:space="preserve">Deverá ser apresentado o certificado de registo (ou similar), emitido pela autoridade competente do Estado doador </t>
  </si>
  <si>
    <t>Deverá ser apresentado os estatutos aprovados atualizados (ou similares), que comprovem que a principal atividade do Parceiro está intimamente relacionada com as atividades em que a sua contribuição é proposta</t>
  </si>
  <si>
    <t>Estatutos aprovados atualizados (ou similares)</t>
  </si>
  <si>
    <t xml:space="preserve">Declaração de idoneidade 
</t>
  </si>
  <si>
    <t xml:space="preserve">Declaração de compromisso dos meios financeiros necessários à execução do projecto 
</t>
  </si>
  <si>
    <t xml:space="preserve">Documento bancário com o IBAN, comprovativo da titularidade e do n.º da conta bancária indicada pelo beneficiário 
</t>
  </si>
  <si>
    <t>Deverá ser remetido o documento comprovatico da titularidade da conta bancária do beneficiário
(Não se aplica a parceiros que não apresentem orçamento na candidatura)</t>
  </si>
  <si>
    <t xml:space="preserve">Declaração cumprimento procedimentos contratação pública
</t>
  </si>
  <si>
    <t xml:space="preserve">Declaração comprovativa do regime de IVA 
</t>
  </si>
  <si>
    <t>Deverá ser apresentada declaração emitida pela autoridade competente Doador, que identifique o regime de IVA do parceiro (dedutível ou não dedutível)
Caso não seja apresentada declaração por entidade competende o parceiro deverá apresentar uma declaração de compromisso assinada.
(Não se aplica a parceiros que não apresentem orçamento na candidatura)</t>
  </si>
  <si>
    <t>O beneficiário cumpre os requisitos formais para submeter a projeto</t>
  </si>
  <si>
    <t>projeto</t>
  </si>
  <si>
    <t>Deverá identificar o responsável de contacto da projeto</t>
  </si>
  <si>
    <t>Indicadores associados ao projeto (parte C3)</t>
  </si>
  <si>
    <t>Deverá identificar o local principal onde se realizará o projeto</t>
  </si>
  <si>
    <t xml:space="preserve">Deverá identificar o início e fim da projeto, assim como o valor do investimento total e do investimento elegível, bem como o montante dos EEA Grants requerido e os meios de financiamento assegurados pelo promotor/parceiro(s) do total do projeto. </t>
  </si>
  <si>
    <t>Respeita a duração máxima temporal do projeto</t>
  </si>
  <si>
    <t xml:space="preserve">Certidão da Direção de Serviços do IVA comprovativa do regime de IVA do promotor e/ou informação cadastral do regime de IVA aplicável
</t>
  </si>
  <si>
    <t>Documentos a apresentar pelos Parceiros dos Estados Doadores**</t>
  </si>
  <si>
    <t>Licenças e autorizações necessárias à execução do projeto</t>
  </si>
  <si>
    <t>Outros documentos que ajudem a definir tecnicamente o projeto</t>
  </si>
  <si>
    <t>Pessoa Singular</t>
  </si>
  <si>
    <t>Metodologia CI</t>
  </si>
  <si>
    <t xml:space="preserve">Metodologia utilizada de acordo o artigo 8.5 do Regulamento dos EEA Grants 2014-2021 alínea a)
</t>
  </si>
  <si>
    <t xml:space="preserve">Metodologia utilizada de acordo o artigo 8.5 do Regulamento dos EEA Grants 2014-2021 alínea c)
</t>
  </si>
  <si>
    <t xml:space="preserve">Metodologia utilizada de acordo o artigo 8.5 do Regulamento dos EEA Grants 2014-2021 alínea d)
</t>
  </si>
  <si>
    <t xml:space="preserve">Metodologia utilizada de acordo o artigo 8.5 do Regulamento dos EEA Grants 2014-2021 alínea b)
</t>
  </si>
  <si>
    <t>Justificação da aquisição do bem/serviço - deve apresentar justificação da afetação a 100% dos custos com   equipamentos novos ou usados. Só é aceite se constituir uma componente integral e necessária para alcançar os resultados do projeto</t>
  </si>
  <si>
    <t>As principais atividades do Promotor estão intimamente relacionadas com as atividades apresentadas na candidatura?</t>
  </si>
  <si>
    <t>A atividade principal do(s) Parceiro(s) está intimamente relacionada com as atividades em que a sua contribuição é proposta?</t>
  </si>
  <si>
    <t>Declaração de compromisso dos meios financeiros necessários à execução do projecto</t>
  </si>
  <si>
    <t xml:space="preserve">Deverá identificar a identificação do Projeto, Tipologia e Setor/Área de Atividade (de acordo com o Aviso) </t>
  </si>
  <si>
    <t>Deverá identificar os indicadores de resultado para os quais o projeto contribuiu de acordo com o definido nos avisos (Ver separador "Indicadores" - escolher o(s) indicador(es) de acordo com o Aviso)</t>
  </si>
  <si>
    <t>Relativamente aos Custos Indiretos devem ser apresentados os cálculos que deram origem ao valor proposto, com indicação da metodologia utilizada de acordo o artigo 8.5 do Regulamento dos EEA Grants 2014-2021, mais concretamente:
a)	Com base nos custos indiretos reais para os Promotores do Projeto e parceiros do projeto que possuem um sistema de contabilidade analítica para identificar seus custos indiretos;
É exigida uma confirmação pelo ROC (no caso das entidades privadas) ou pelo responsável financeiro da entidade (no caso das entidades públicas) que valide o apuramento da taxa dos Custos Indiretos a aplicar com base nesta metodologia.
b)	Uma taxa fixa até 25% do total dos custos diretos elegíveis, excluindo os custos diretos elegíveis para subcontratação e os custos dos recursos disponibilizados por terceiros que não sejam utilizados nas instalações do promotor do projeto ou do parceiro de projeto;
No caso de ser escolhida esta metodologia deverá ser preenchido no formulário de candidatura o separador “Custos Indiretos – artigo 8.5 b”
É exigida uma confirmação pelo ROC (no caso das entidades privadas) ou pelo responsável financeiro da entidade (no caso das entidades públicas) que valide o apuramento da taxa dos Custos Indiretos a aplicar com base nesta metodologia.
c)	Uma taxa fixa de até 15% dos custos diretos do pessoal elegível, sem que haja necessidade de o Operador do Programa efetuar um cálculo para determinar a taxa aplicável; ou
d)	Uma taxa fixa aplicada aos custos diretos elegíveis, com base nos métodos existentes e nas taxas correspondentes aplicáveis nas políticas da União Europeia para tipos de projetos e promotores de projetos semelhantes;
Deverá ser apresentada justificação da aplicação desta metodologia com a identificação do método aplicado e das taxas aplicadas, bem como exemplos de tipos de projetos e promotores e projetos semelhantes.</t>
  </si>
  <si>
    <t>Deverá ser cumprido o limite máximo de execução temporal definido no Aviso</t>
  </si>
  <si>
    <t>Poderão ser anexados outros documentos que o beneficiário considere relevantes para do seu enquadramento</t>
  </si>
  <si>
    <t>Deverão ser anexados outros documentos que o beneficiário considere relevantes para o enquadramento e análise técnica e financeira do Projeto</t>
  </si>
  <si>
    <t>* - No caso de parceiros sem custos no Projeto não é necessário apresentar documentação
** - Para as entidades dos Estados doadores, devem apresentar uma tradução dos documentos oficiais e uma declaração de honra, em inglês, garantindo que cumprem com os requisitos respetivos.</t>
  </si>
  <si>
    <t>Localização do projeto (parte C5)</t>
  </si>
  <si>
    <r>
      <t xml:space="preserve">Documento constitutivo da entidade, </t>
    </r>
    <r>
      <rPr>
        <b/>
        <sz val="10"/>
        <rFont val="Calibri Light"/>
        <family val="2"/>
        <scheme val="major"/>
      </rPr>
      <t>se pessoa coletiva pública</t>
    </r>
  </si>
  <si>
    <r>
      <t xml:space="preserve">Certidão atualizada da Conservatória de Registo Comercial, </t>
    </r>
    <r>
      <rPr>
        <b/>
        <sz val="10"/>
        <rFont val="Calibri Light"/>
        <family val="2"/>
        <scheme val="major"/>
      </rPr>
      <t>se pessoa coletiva Privada (Certidão Permanente)</t>
    </r>
  </si>
  <si>
    <t xml:space="preserve">Procuração quando o promotor se pretende fazer representar na prática de atos relativos ao pedido de apoio e/ou ao contrato </t>
  </si>
  <si>
    <r>
      <t xml:space="preserve">Declaração Isenção de aplicação das regras dos Auxílios de Estado </t>
    </r>
    <r>
      <rPr>
        <b/>
        <sz val="10"/>
        <rFont val="Calibri Light"/>
        <family val="2"/>
        <scheme val="major"/>
      </rPr>
      <t>(quando aplicável)</t>
    </r>
  </si>
  <si>
    <t>Dimensão da Empresa</t>
  </si>
  <si>
    <t>Dimensão da Empresa:</t>
  </si>
  <si>
    <t>Micro</t>
  </si>
  <si>
    <t>Pequena</t>
  </si>
  <si>
    <t>Média</t>
  </si>
  <si>
    <t>Grande</t>
  </si>
  <si>
    <t>Deverá ser remetida cópia digitalizada do documento constitutivo da entidade (ex.º Estatutos, …)</t>
  </si>
  <si>
    <t xml:space="preserve">Documentação relativa ao Projeto </t>
  </si>
  <si>
    <t>Currículo dos Recursos Humanos afetos ao projeto e das entidades beneficiárias (promotor e parceiros)</t>
  </si>
  <si>
    <t>Deverão ser remetidos curricula dos Recursos Humanos afetos ao projeto, assim como das entidades beneficiárias: Promotor e parceiros. (poderá vir descrito na Memória Descritiva)</t>
  </si>
  <si>
    <t>(discriminar de forma detalhada a natureza da aquisição do bem/serviço )</t>
  </si>
  <si>
    <t>Se sim, indentifique e quantifique esses benefícios económicos:</t>
  </si>
  <si>
    <t>2) O projeto não se encontra concluída à data de apresentação da candidatura;</t>
  </si>
  <si>
    <t>9) As despesas elegíveis apresentadas no orçamento do projeto não são financiadas por outro financiamento comunitário ou nacional (duplicação de financiamento).</t>
  </si>
  <si>
    <t>É expectável serem gerados benefícios económicos durante a implementação do Projeto, em resultado da obtenção do financiamento (ex: redução de custos ou aumento dos lucros)?</t>
  </si>
  <si>
    <t>MOD.PN.FRM.057.PT.V05</t>
  </si>
  <si>
    <t>Contributo do projeto para os indicadores de resultado do Programa (ver grelha de "Indicadores")</t>
  </si>
  <si>
    <r>
      <t xml:space="preserve">Minuta do Acordo de Parceria e cartas de compromisso dos parceiros
</t>
    </r>
    <r>
      <rPr>
        <b/>
        <sz val="10"/>
        <rFont val="Calibri Light"/>
        <family val="2"/>
        <scheme val="major"/>
      </rPr>
      <t xml:space="preserve">
Para candidaturas com parceiros que não apresentam custos no projeto é apenas exigível as cartas de compromisso</t>
    </r>
  </si>
  <si>
    <t xml:space="preserve">Plano de Comunicação
</t>
  </si>
  <si>
    <r>
      <rPr>
        <b/>
        <sz val="9"/>
        <color theme="3" tint="-0.499984740745262"/>
        <rFont val="Calibri"/>
        <family val="2"/>
      </rPr>
      <t>Descrição Sumária (versão PT):</t>
    </r>
    <r>
      <rPr>
        <b/>
        <sz val="11"/>
        <color theme="3" tint="-0.499984740745262"/>
        <rFont val="Calibri"/>
        <family val="2"/>
      </rPr>
      <t xml:space="preserve">
</t>
    </r>
    <r>
      <rPr>
        <i/>
        <sz val="8"/>
        <color theme="4" tint="0.39997558519241921"/>
        <rFont val="Calibri"/>
        <family val="2"/>
      </rPr>
      <t>(máximo de 2000 caractéres)</t>
    </r>
  </si>
  <si>
    <r>
      <rPr>
        <b/>
        <sz val="9"/>
        <color theme="3" tint="-0.499984740745262"/>
        <rFont val="Calibri"/>
        <family val="2"/>
      </rPr>
      <t>Descrição Sumária (versão EN):</t>
    </r>
    <r>
      <rPr>
        <b/>
        <sz val="11"/>
        <color theme="3" tint="-0.499984740745262"/>
        <rFont val="Calibri"/>
        <family val="2"/>
      </rPr>
      <t xml:space="preserve">
</t>
    </r>
    <r>
      <rPr>
        <i/>
        <sz val="8"/>
        <color theme="4" tint="0.39997558519241921"/>
        <rFont val="Calibri"/>
        <family val="2"/>
      </rPr>
      <t>(máximo de 2000 caractéres)</t>
    </r>
  </si>
  <si>
    <t>Aviso#5 - Educação</t>
  </si>
  <si>
    <t xml:space="preserve">Aviso#5-	Novos cursos em assuntos do mar;
</t>
  </si>
  <si>
    <t xml:space="preserve">Aviso#5-Programas de estágio profissional para PMEs
</t>
  </si>
  <si>
    <t xml:space="preserve">Aviso#5-Programas de Pós-graduação multidisciplinares
</t>
  </si>
  <si>
    <t xml:space="preserve">Aviso#5-Escolas de Verão
</t>
  </si>
  <si>
    <t xml:space="preserve">Aviso#5-Programas intensivos
</t>
  </si>
  <si>
    <t xml:space="preserve">Aviso#5-Cursos de formação
</t>
  </si>
  <si>
    <t>Aviso#5-Intercâmbio de estudantes/estagiários, professores e bolsas de estudo</t>
  </si>
  <si>
    <t>Justificação da afetação do RH ao projeto. Caso seja utilizado as escalas padrão de custos unitários de acordo com a Orientação para Programas Educativos (https://eeagrants.org/resources/2014-2021-guideline-educational-programmes ) as quais podem ser atualizadas, apresentar os respetivos cálculos.</t>
  </si>
  <si>
    <t>Justificação das despesas de deslocação e ajudas de custo dos recursos humanos afetos ao projeto. Caso seja utilizado as escalas padrão de custos unitários de acordo com a Orientação para Programas Educativos (https://eeagrants.org/resources/2014-2021-guideline-educational-programmes ) as quais podem ser atualizadas, apresentar os respetivos cálculos.</t>
  </si>
  <si>
    <t>Justificação da aquisição do bem/serviço. Caso seja utilizado as escalas padrão de custos unitários de acordo com a Orientação para Programas Educativos (https://eeagrants.org/resources/2014-2021-guideline-educational-programmes ) as quais podem ser atualizadas, apresentar os respetivos cálculos.</t>
  </si>
  <si>
    <t>Parte C1 - Descrição Sumária</t>
  </si>
  <si>
    <t>Descrição Sumária (parte C1)</t>
  </si>
  <si>
    <t>Declaração inicial do beneficiário efetivo (entidade privada)</t>
  </si>
  <si>
    <t>Certificado de PME passado pelo IAPMEI (entidade privada)</t>
  </si>
  <si>
    <t>Despesas Viagens</t>
  </si>
  <si>
    <t>Viagem (avião)</t>
  </si>
  <si>
    <t>Alojamento</t>
  </si>
  <si>
    <t>Ajudas de custo</t>
  </si>
  <si>
    <t>Transportes públicos e locais (comboio, metro, bus, táxi, …)</t>
  </si>
  <si>
    <t>Deslocação em viatura própria</t>
  </si>
  <si>
    <t>Inscrição em conferência</t>
  </si>
  <si>
    <t>Refeições</t>
  </si>
  <si>
    <t>Outros</t>
  </si>
  <si>
    <t>FORMULÁRIO DE CANDIDATURA - Educação</t>
  </si>
  <si>
    <t>(Versão 1 - julho 2020)</t>
  </si>
  <si>
    <t>Declaração de que o projeto está em conformidade com o princípio da igualdade de oportunidades e não discriminação, incluindo acessibilidade para
pessoas com deficiência e o princípio da igualdade entre homens e mulheres (Promotor)</t>
  </si>
  <si>
    <r>
      <t xml:space="preserve">Deverá ser apresentada declaração que comprove que o beneficiário é um sujeito passivo de IVA e que o imposto sobre o valor acrescentado suportado, no âmbito do projeto em causa, não é recuperável e não passível de ser recuperado, a qual deverá ser solicitada à Direção de Serviços do IVA, da Administração Fiscal, devendo identificar a natureza do projeto e o programa de financiamento. O pedido deve ser feito através do e-balcão, deve aceder ao Portal das Finanças em www.portaldasfinancas.gov.pt, identificando-se com a sua senha de acesso e selecionando:- e-balcão &gt; contacte-nos &gt; pedidos de informações/esclarecimentos &gt; registar questão; ou através da seguinte ligação:- https://www.portaldasfinancas.gov.pt/pf/html/eBalcao.html. </t>
    </r>
    <r>
      <rPr>
        <b/>
        <i/>
        <sz val="9"/>
        <rFont val="Calibri Light"/>
        <family val="2"/>
        <scheme val="major"/>
      </rPr>
      <t>Aplica-se ao promotor e aos parceiros com custos no projeto</t>
    </r>
    <r>
      <rPr>
        <i/>
        <sz val="9"/>
        <rFont val="Calibri Light"/>
        <family val="2"/>
        <scheme val="major"/>
      </rPr>
      <t xml:space="preserve">. (usar modelo de pedido DSIVA disponível em: https://www.eeagrants.gov.pt/pt/programas/crescimento-azul/documentos/)
</t>
    </r>
    <r>
      <rPr>
        <b/>
        <i/>
        <sz val="9"/>
        <rFont val="Calibri Light"/>
        <family val="2"/>
        <scheme val="major"/>
      </rPr>
      <t xml:space="preserve">Modelo - Pedido DSIVA
</t>
    </r>
    <r>
      <rPr>
        <i/>
        <sz val="9"/>
        <rFont val="Calibri Light"/>
        <family val="2"/>
        <scheme val="major"/>
      </rPr>
      <t xml:space="preserve">
</t>
    </r>
    <r>
      <rPr>
        <b/>
        <i/>
        <sz val="9"/>
        <rFont val="Calibri Light"/>
        <family val="2"/>
        <scheme val="major"/>
      </rPr>
      <t>Caso o regime de IVA do Promotor/Parceiro seja o Regime Geral (IVA dedutível) não é necessário a Certidão da DSIVA, deverá no entanto ser apresentada informação cadastral do regime do IVA. (ex.º print da plataforma do portal das finanças)</t>
    </r>
  </si>
  <si>
    <r>
      <t xml:space="preserve">Deverá ser remetido declaração por parte do promotor e parceiro(s) a assumir o compromisso pela parcela de investimento não financiado pelo EEA Grants conforme modelo disponível em:  https://www.eeagrants.gov.pt/pt/programas/crescimento-azul/documentos/
</t>
    </r>
    <r>
      <rPr>
        <b/>
        <i/>
        <sz val="9"/>
        <rFont val="Calibri Light"/>
        <family val="2"/>
        <scheme val="major"/>
      </rPr>
      <t>Modelo - Declaração Meios Financeiros</t>
    </r>
  </si>
  <si>
    <r>
      <t xml:space="preserve">Deverá ser remetido declaração por parte do promotor e parceiro(s) a assumir o compromisso que serão cumpridas todas as disposições legais em matéria de contratação pública, no que se refere aos bens e serviços que se propõe adquirir. conforme modelo disponível em:  https://www.eeagrants.gov.pt/pt/programas/crescimento-azul/documentos/
</t>
    </r>
    <r>
      <rPr>
        <b/>
        <i/>
        <sz val="9"/>
        <rFont val="Calibri Light"/>
        <family val="2"/>
        <scheme val="major"/>
      </rPr>
      <t>Modelo - Declaraçao Contratação Pública</t>
    </r>
  </si>
  <si>
    <r>
      <t xml:space="preserve">Deverá ser remetida declaração de idoneidade de acordo com o modelo disponível em:  https://www.eeagrants.gov.pt/pt/programas/crescimento-azul/documentos/
</t>
    </r>
    <r>
      <rPr>
        <b/>
        <i/>
        <sz val="9"/>
        <rFont val="Calibri Light"/>
        <family val="2"/>
        <scheme val="major"/>
      </rPr>
      <t>Modelo - Declaração Idoneidade</t>
    </r>
    <r>
      <rPr>
        <i/>
        <sz val="9"/>
        <rFont val="Calibri Light"/>
        <family val="2"/>
        <scheme val="major"/>
      </rPr>
      <t xml:space="preserve">
</t>
    </r>
  </si>
  <si>
    <r>
      <t xml:space="preserve">Deve ser enviada declaração de igualdade de oportunidades e não discriminação de acordo com o modelo disponível em: https:https://www.eeagrants.gov.pt/pt/programas/crescimento-azul/documentos/
</t>
    </r>
    <r>
      <rPr>
        <b/>
        <i/>
        <sz val="9"/>
        <color theme="1"/>
        <rFont val="Calibri Light"/>
        <family val="2"/>
        <scheme val="major"/>
      </rPr>
      <t>Modelo - Declaração Não Discriminação</t>
    </r>
  </si>
  <si>
    <t>Deverá ser apresentado a declaração inicial do beneficiário efetivo de acordo com a Lei n.º 89/2017 de 21 de agosto.
https://justica.gov.pt/servicos/Registo-de-Beneficiario-Efetivo</t>
  </si>
  <si>
    <r>
      <t xml:space="preserve">Deverá ser remetida declaração do ROC/TOC (ou responsável financeiro no caso de entidades públicas) que informe da existência de atividade económica do(s) promotor(es) e do seu peso relativo na atividade total, para verificação das regras de auxílios de estado, para os promotores/parceiros em que as atividades económicas por si desenvolvidas têm caracter secundários, que se afere através da aferição do peso dessas mesmas atividades terem um peso inferior a 20%  (ex.º Associações e entidades privadas sem fins lucrativos; Institutos de I&amp;D, Centros de Investigação, Laboratórios do Estado; Universidades) conforme modelo disponível em: https://www.eeagrants.gov.pt/pt/programas/crescimento-azul/documentos/
</t>
    </r>
    <r>
      <rPr>
        <b/>
        <i/>
        <sz val="9"/>
        <rFont val="Calibri Light"/>
        <family val="2"/>
        <scheme val="major"/>
      </rPr>
      <t>Modelo - Declaração de Isenção Auxilios de Estado</t>
    </r>
  </si>
  <si>
    <r>
      <t xml:space="preserve">Deverá ser remetido declaração por parte do promotor e parceiro(s) a assumir o compromisso pela parcela de investimento não financiado pelo EEA Grants conforme modelo disponível em:  https://www.eeagrants.gov.pt/pt/programas/crescimento-azul/documentos/
(Não se aplica a parceiros que não apresentem orçamento na candidatura)
</t>
    </r>
    <r>
      <rPr>
        <b/>
        <i/>
        <sz val="9"/>
        <rFont val="Calibri Light"/>
        <family val="2"/>
        <scheme val="major"/>
      </rPr>
      <t>Modelo - Declaração Meios Financeiros</t>
    </r>
  </si>
  <si>
    <r>
      <t xml:space="preserve">Deverá ser remetida uma declaração de compromisso que cumprirá com todas as disposições legais em matéria de contratação pública conforme modelo disponível em:  https://www.eeagrants.gov.pt/pt/programas/crescimento-azul/documentos/
(Não se aplica a parceiros que não apresentem orçamento na candidatura)
</t>
    </r>
    <r>
      <rPr>
        <b/>
        <i/>
        <sz val="9"/>
        <rFont val="Calibri Light"/>
        <family val="2"/>
        <scheme val="major"/>
      </rPr>
      <t>Modelo - Declaraçao Contratação Pública</t>
    </r>
  </si>
  <si>
    <r>
      <t xml:space="preserve">Por forma a assumirem o compromisso de honra que preenchem os requisitos de idoneidade previstos no artigo 55.º do Código dos Contratos Públicos, aprovado pelo Decreto-Lei n.º 18/2008, de 29 de janeiro, na sua redação atual. Deverá ser remetida declaração de idoneidade de acordo com o modelo disponível em:  https://www.eeagrants.gov.pt/pt/programas/crescimento-azul/documentos/
</t>
    </r>
    <r>
      <rPr>
        <b/>
        <i/>
        <sz val="9"/>
        <rFont val="Calibri Light"/>
        <family val="2"/>
        <scheme val="major"/>
      </rPr>
      <t>Modelo - Declaração Idoneidade</t>
    </r>
  </si>
  <si>
    <r>
      <t>Deverá ser remetida a</t>
    </r>
    <r>
      <rPr>
        <b/>
        <i/>
        <sz val="9"/>
        <rFont val="Calibri Light"/>
        <family val="2"/>
        <scheme val="major"/>
      </rPr>
      <t xml:space="preserve"> memória descritiva (MD)</t>
    </r>
    <r>
      <rPr>
        <i/>
        <sz val="9"/>
        <rFont val="Calibri Light"/>
        <family val="2"/>
        <scheme val="major"/>
      </rPr>
      <t xml:space="preserve"> e o </t>
    </r>
    <r>
      <rPr>
        <b/>
        <i/>
        <sz val="9"/>
        <rFont val="Calibri Light"/>
        <family val="2"/>
        <scheme val="major"/>
      </rPr>
      <t>Anexo Orçamento Detalhado e Cronograma,</t>
    </r>
    <r>
      <rPr>
        <i/>
        <sz val="9"/>
        <rFont val="Calibri Light"/>
        <family val="2"/>
        <scheme val="major"/>
      </rPr>
      <t xml:space="preserve"> de acordo com o modelo disponível em: https://www.eeagrants.gov.pt/pt/programas/crescimento-azul/documentos/
</t>
    </r>
    <r>
      <rPr>
        <b/>
        <i/>
        <sz val="9"/>
        <rFont val="Calibri Light"/>
        <family val="2"/>
        <scheme val="major"/>
      </rPr>
      <t>Memória Descritiva</t>
    </r>
    <r>
      <rPr>
        <i/>
        <sz val="9"/>
        <rFont val="Calibri Light"/>
        <family val="2"/>
        <scheme val="major"/>
      </rPr>
      <t xml:space="preserve">
</t>
    </r>
    <r>
      <rPr>
        <b/>
        <i/>
        <sz val="9"/>
        <rFont val="Calibri Light"/>
        <family val="2"/>
        <scheme val="major"/>
      </rPr>
      <t>MD Orçamento Detalhado Cronograma</t>
    </r>
    <r>
      <rPr>
        <i/>
        <sz val="9"/>
        <rFont val="Calibri Light"/>
        <family val="2"/>
        <scheme val="major"/>
      </rPr>
      <t xml:space="preserve">
</t>
    </r>
  </si>
  <si>
    <r>
      <t xml:space="preserve">Para todas as despesas identificadas no Orçamento Detalhado deverá ser anexado os documentos justificativos das despesas:
a) despesas inferiores a 5 mil euros não é necessário apresentar orçamento;
b) despesas superiores a 5 mil euros e inferiores a 20.000 € é necessário apresentar um orçamento;
c) despesas superiores a  20.000 € é necessário apresentar três orçamentos;
d) No caso de despesas com Recursos Humanos deverão ser apresentados cálculos auxiliares que justificam os custos de imputados (ex.º n.º de horas * valor/hora por colaborador/investigador) conforme modelo Anexo MD Orçamento Detalhado e Cronograma disponível em: https://www.eeagrants.gov.pt/pt/programas/crescimento-azul/documentos/  
</t>
    </r>
    <r>
      <rPr>
        <b/>
        <i/>
        <sz val="9"/>
        <rFont val="Calibri Light"/>
        <family val="2"/>
        <scheme val="major"/>
      </rPr>
      <t>MD Orçamento Detalhado Cronograma (terceiro separador)</t>
    </r>
    <r>
      <rPr>
        <i/>
        <sz val="9"/>
        <rFont val="Calibri Light"/>
        <family val="2"/>
        <scheme val="major"/>
      </rPr>
      <t xml:space="preserve">
De acordo com o Artigo 8.4 do Regulamento, a subvenção do projeto pode assumir a forma das escalas padrão de custos unitários de acordo com a Orientação para Programas Educativos Anexo 3 (https://eeagrants.org/resources/2014-2021-guideline-educational-programmes ) as quais podem ser atualizadas. - Caso seja aplicável apresentar os cálculos que derão origem aos custos apresentados no orçamento.</t>
    </r>
  </si>
  <si>
    <r>
      <t xml:space="preserve">Deve ser apresentado um Plano de Comunicação de acordo com o modelo disponível em: https://www.eeagrants.gov.pt/pt/programas/crescimento-azul/documentos/  
</t>
    </r>
    <r>
      <rPr>
        <b/>
        <i/>
        <sz val="9"/>
        <rFont val="Calibri Light"/>
        <family val="2"/>
        <scheme val="major"/>
      </rPr>
      <t>Modelo - Plano de Comunicação</t>
    </r>
  </si>
  <si>
    <r>
      <t xml:space="preserve">Caso seja aplicável deverão ser remetidas as licenças e autorizações necessárias à prossecução da projeto. 
</t>
    </r>
    <r>
      <rPr>
        <b/>
        <i/>
        <sz val="9"/>
        <rFont val="Calibri Light"/>
        <family val="2"/>
        <scheme val="major"/>
      </rPr>
      <t xml:space="preserve">Caso não se aplique deve juntar declaração de compromisso a informar que não se aplica ao projeto de acordo com o modelo disponível em: https://www.eeagrants.gov.pt/pt/programas/crescimento-azul/documentos/ </t>
    </r>
    <r>
      <rPr>
        <i/>
        <sz val="9"/>
        <rFont val="Calibri Light"/>
        <family val="2"/>
        <scheme val="major"/>
      </rPr>
      <t xml:space="preserve">
</t>
    </r>
    <r>
      <rPr>
        <b/>
        <i/>
        <sz val="9"/>
        <rFont val="Calibri Light"/>
        <family val="2"/>
        <scheme val="major"/>
      </rPr>
      <t>Modelo - Declaração Licenças e Autorizações</t>
    </r>
  </si>
  <si>
    <r>
      <t xml:space="preserve">Deverão ser remetidos os documentos comprovativos que o projeto cumpre requisitos ambientais.
</t>
    </r>
    <r>
      <rPr>
        <b/>
        <i/>
        <sz val="9"/>
        <rFont val="Calibri Light"/>
        <family val="2"/>
        <scheme val="major"/>
      </rPr>
      <t xml:space="preserve">Caso não se aplique deve juntar declaração de compromisso a informar que não se aplica ao projeto de acordo com o modelo disponível em: https://www.eeagrants.gov.pt/pt/programas/crescimento-azul/documentos/ </t>
    </r>
    <r>
      <rPr>
        <i/>
        <sz val="9"/>
        <rFont val="Calibri Light"/>
        <family val="2"/>
        <scheme val="major"/>
      </rPr>
      <t xml:space="preserve">
</t>
    </r>
    <r>
      <rPr>
        <b/>
        <i/>
        <sz val="9"/>
        <rFont val="Calibri Light"/>
        <family val="2"/>
        <scheme val="major"/>
      </rPr>
      <t>Modelo - Declaração Legislação Ambiental</t>
    </r>
  </si>
  <si>
    <r>
      <t>Deverá ser remetida</t>
    </r>
    <r>
      <rPr>
        <b/>
        <i/>
        <sz val="9"/>
        <rFont val="Calibri Light"/>
        <family val="2"/>
        <scheme val="major"/>
      </rPr>
      <t xml:space="preserve"> minuta da Acordo de Parceria</t>
    </r>
    <r>
      <rPr>
        <i/>
        <sz val="9"/>
        <rFont val="Calibri Light"/>
        <family val="2"/>
        <scheme val="major"/>
      </rPr>
      <t xml:space="preserve"> ( de acordo com o modelo disponível em:https://www.eeagrants.gov.pt/pt/programas/crescimento-azul/documentos/) e </t>
    </r>
    <r>
      <rPr>
        <b/>
        <i/>
        <sz val="9"/>
        <rFont val="Calibri Light"/>
        <family val="2"/>
        <scheme val="major"/>
      </rPr>
      <t xml:space="preserve">cartas de compromisso por parte dos parceiros </t>
    </r>
    <r>
      <rPr>
        <i/>
        <sz val="9"/>
        <rFont val="Calibri Light"/>
        <family val="2"/>
        <scheme val="major"/>
      </rPr>
      <t xml:space="preserve">de acordo com o modelo disponível em: https://www.eeagrants.gov.pt/pt/programas/crescimento-azul/documentos/  </t>
    </r>
    <r>
      <rPr>
        <b/>
        <i/>
        <sz val="9"/>
        <rFont val="Calibri Light"/>
        <family val="2"/>
        <scheme val="major"/>
      </rPr>
      <t xml:space="preserve">
Minuta - Carta de Compromisso</t>
    </r>
    <r>
      <rPr>
        <i/>
        <sz val="9"/>
        <rFont val="Calibri Light"/>
        <family val="2"/>
        <scheme val="major"/>
      </rPr>
      <t xml:space="preserve">
Posteriormente após a atribuição do financiamento deverá ser remetido o acordo assinado por todas as entidades antes da assinatura do Contrato do Projeto.
</t>
    </r>
    <r>
      <rPr>
        <b/>
        <i/>
        <sz val="9"/>
        <rFont val="Calibri Light"/>
        <family val="2"/>
        <scheme val="major"/>
      </rPr>
      <t>Caso o promotor remeta o Acordo de Parceira assinado não é necessário o envio das cartas de compromisso dos parceiros.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</si>
</sst>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###\-###"/>
    <numFmt numFmtId="165" formatCode="#,##0\ &quot;€&quot;"/>
    <numFmt numFmtId="166" formatCode="#,##0.00\ &quot;€&quot;"/>
    <numFmt numFmtId="167" formatCode="#,###,###,###"/>
    <numFmt numFmtId="168" formatCode="###,###,###"/>
  </numFmts>
  <fonts count="12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Calibri Light"/>
      <family val="2"/>
    </font>
    <font>
      <sz val="8"/>
      <name val="Calibri Light"/>
      <family val="2"/>
    </font>
    <font>
      <sz val="9"/>
      <name val="Calibri Light"/>
      <family val="2"/>
    </font>
    <font>
      <b/>
      <sz val="9"/>
      <name val="Calibri Light"/>
      <family val="2"/>
    </font>
    <font>
      <b/>
      <sz val="10"/>
      <name val="Calibri Light"/>
      <family val="2"/>
    </font>
    <font>
      <b/>
      <sz val="11"/>
      <name val="Calibri"/>
      <family val="2"/>
    </font>
    <font>
      <sz val="10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b/>
      <sz val="11"/>
      <name val="Calibri Light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3" tint="-0.499984740745262"/>
      <name val="Calibri"/>
      <family val="2"/>
    </font>
    <font>
      <sz val="10"/>
      <color theme="0" tint="-4.9989318521683403E-2"/>
      <name val="Calibri Light"/>
      <family val="2"/>
    </font>
    <font>
      <sz val="10"/>
      <color theme="1"/>
      <name val="Calibri Light"/>
      <family val="2"/>
    </font>
    <font>
      <b/>
      <sz val="10"/>
      <color theme="0"/>
      <name val="Calibri Light"/>
      <family val="2"/>
    </font>
    <font>
      <sz val="10"/>
      <color theme="0"/>
      <name val="Calibri Light"/>
      <family val="2"/>
    </font>
    <font>
      <b/>
      <sz val="9"/>
      <color theme="3" tint="-0.499984740745262"/>
      <name val="Calibri"/>
      <family val="2"/>
    </font>
    <font>
      <b/>
      <sz val="9"/>
      <color theme="3" tint="-0.499984740745262"/>
      <name val="Calibri Light"/>
      <family val="2"/>
    </font>
    <font>
      <b/>
      <sz val="11"/>
      <color theme="3" tint="-0.499984740745262"/>
      <name val="Calibri Light"/>
      <family val="2"/>
    </font>
    <font>
      <b/>
      <sz val="10.5"/>
      <color theme="3" tint="-0.499984740745262"/>
      <name val="Calibri"/>
      <family val="2"/>
    </font>
    <font>
      <sz val="9"/>
      <color theme="3" tint="-0.499984740745262"/>
      <name val="Calibri"/>
      <family val="2"/>
    </font>
    <font>
      <sz val="10"/>
      <color theme="3" tint="-0.499984740745262"/>
      <name val="Calibri"/>
      <family val="2"/>
    </font>
    <font>
      <b/>
      <i/>
      <sz val="8"/>
      <color theme="4" tint="-0.249977111117893"/>
      <name val="Calibri"/>
      <family val="2"/>
      <scheme val="minor"/>
    </font>
    <font>
      <i/>
      <sz val="8"/>
      <color rgb="FFFF0000"/>
      <name val="Calibri Light"/>
      <family val="2"/>
    </font>
    <font>
      <sz val="10"/>
      <color theme="0" tint="-4.9989318521683403E-2"/>
      <name val="Calibri"/>
      <family val="2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3" tint="-0.499984740745262"/>
      <name val="Calibri"/>
      <family val="2"/>
      <scheme val="minor"/>
    </font>
    <font>
      <b/>
      <sz val="9"/>
      <color theme="1" tint="0.34998626667073579"/>
      <name val="Calibri"/>
      <family val="2"/>
      <scheme val="minor"/>
    </font>
    <font>
      <sz val="10"/>
      <color theme="3" tint="-0.499984740745262"/>
      <name val="Calibri Light"/>
      <family val="2"/>
    </font>
    <font>
      <sz val="8"/>
      <name val="Calibri Light"/>
      <family val="2"/>
      <scheme val="major"/>
    </font>
    <font>
      <sz val="8"/>
      <color theme="0" tint="-4.9989318521683403E-2"/>
      <name val="Calibri Light"/>
      <family val="2"/>
      <scheme val="major"/>
    </font>
    <font>
      <b/>
      <sz val="10"/>
      <color theme="3" tint="-0.499984740745262"/>
      <name val="Calibri"/>
      <family val="2"/>
      <scheme val="minor"/>
    </font>
    <font>
      <sz val="8"/>
      <color theme="0" tint="-4.9989318521683403E-2"/>
      <name val="Calibri Light"/>
      <family val="2"/>
    </font>
    <font>
      <b/>
      <sz val="9"/>
      <color theme="1" tint="0.34998626667073579"/>
      <name val="Calibri"/>
      <family val="2"/>
    </font>
    <font>
      <sz val="9"/>
      <name val="Calibri"/>
      <family val="2"/>
      <scheme val="minor"/>
    </font>
    <font>
      <b/>
      <sz val="10"/>
      <color theme="0"/>
      <name val="Calibri"/>
      <family val="2"/>
    </font>
    <font>
      <sz val="9"/>
      <color theme="3" tint="-0.499984740745262"/>
      <name val="Calibri"/>
      <family val="2"/>
      <scheme val="minor"/>
    </font>
    <font>
      <sz val="8"/>
      <color theme="3" tint="0.59999389629810485"/>
      <name val="Calibri"/>
      <family val="2"/>
      <scheme val="minor"/>
    </font>
    <font>
      <sz val="10"/>
      <color theme="3" tint="-0.499984740745262"/>
      <name val="Calibri"/>
      <family val="2"/>
      <scheme val="minor"/>
    </font>
    <font>
      <b/>
      <sz val="9"/>
      <name val="Calibri"/>
      <family val="2"/>
      <scheme val="minor"/>
    </font>
    <font>
      <sz val="10"/>
      <color rgb="FFC00000"/>
      <name val="Calibri"/>
      <family val="2"/>
    </font>
    <font>
      <u/>
      <sz val="8"/>
      <color theme="10"/>
      <name val="Calibri Light"/>
      <family val="2"/>
    </font>
    <font>
      <sz val="8"/>
      <color theme="1"/>
      <name val="Calibri Light"/>
      <family val="2"/>
    </font>
    <font>
      <sz val="9"/>
      <color theme="1"/>
      <name val="Calibri Light"/>
      <family val="2"/>
    </font>
    <font>
      <b/>
      <sz val="11"/>
      <name val="Calibri"/>
      <family val="2"/>
      <scheme val="minor"/>
    </font>
    <font>
      <sz val="8"/>
      <color theme="3" tint="-0.499984740745262"/>
      <name val="Calibri"/>
      <family val="2"/>
      <scheme val="minor"/>
    </font>
    <font>
      <i/>
      <sz val="8"/>
      <color theme="4" tint="0.39997558519241921"/>
      <name val="Calibri"/>
      <family val="2"/>
    </font>
    <font>
      <b/>
      <sz val="9"/>
      <color theme="4" tint="-0.249977111117893"/>
      <name val="Calibri Light"/>
      <family val="2"/>
      <scheme val="major"/>
    </font>
    <font>
      <sz val="9"/>
      <color theme="4" tint="-0.249977111117893"/>
      <name val="Calibri Light"/>
      <family val="2"/>
      <scheme val="major"/>
    </font>
    <font>
      <sz val="11"/>
      <color theme="0" tint="-4.9989318521683403E-2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sz val="10"/>
      <color theme="0" tint="-4.9989318521683403E-2"/>
      <name val="Calibri Light"/>
      <family val="2"/>
      <scheme val="major"/>
    </font>
    <font>
      <b/>
      <sz val="11"/>
      <color rgb="FFC00000"/>
      <name val="Calibri Light"/>
      <family val="2"/>
      <scheme val="major"/>
    </font>
    <font>
      <b/>
      <sz val="10"/>
      <color rgb="FF404040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10"/>
      <color theme="0" tint="-4.9989318521683403E-2"/>
      <name val="Calibri Light"/>
      <family val="2"/>
      <scheme val="major"/>
    </font>
    <font>
      <sz val="10"/>
      <color rgb="FF404040"/>
      <name val="Calibri Light"/>
      <family val="2"/>
      <scheme val="major"/>
    </font>
    <font>
      <sz val="10"/>
      <color theme="0" tint="-4.9989318521683403E-2"/>
      <name val="Calibri"/>
      <family val="2"/>
      <scheme val="minor"/>
    </font>
    <font>
      <sz val="9"/>
      <color theme="1"/>
      <name val="Calibri Light"/>
      <family val="2"/>
      <scheme val="major"/>
    </font>
    <font>
      <sz val="1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b/>
      <sz val="10"/>
      <color rgb="FF222B35"/>
      <name val="Calibri"/>
      <family val="2"/>
    </font>
    <font>
      <sz val="10"/>
      <color rgb="FF222B35"/>
      <name val="Calibri"/>
      <family val="2"/>
    </font>
    <font>
      <sz val="10"/>
      <color theme="1"/>
      <name val="Calibri"/>
      <family val="2"/>
    </font>
    <font>
      <b/>
      <i/>
      <sz val="10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b/>
      <sz val="11"/>
      <color rgb="FF222B35"/>
      <name val="Calibri"/>
      <family val="2"/>
    </font>
    <font>
      <b/>
      <sz val="10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rgb="FF222B35"/>
      <name val="Calibri"/>
      <family val="2"/>
    </font>
    <font>
      <b/>
      <sz val="12"/>
      <color theme="1"/>
      <name val="Calibri"/>
      <family val="2"/>
    </font>
    <font>
      <b/>
      <sz val="24"/>
      <color theme="4" tint="-0.249977111117893"/>
      <name val="Arial"/>
      <family val="2"/>
    </font>
    <font>
      <sz val="11"/>
      <color theme="1"/>
      <name val="Calibri Light"/>
      <family val="2"/>
      <scheme val="major"/>
    </font>
    <font>
      <b/>
      <sz val="12"/>
      <color rgb="FF002060"/>
      <name val="Calibri"/>
      <family val="2"/>
      <scheme val="minor"/>
    </font>
    <font>
      <sz val="20"/>
      <color theme="4" tint="-0.249977111117893"/>
      <name val="Aharoni"/>
    </font>
    <font>
      <sz val="16"/>
      <color theme="4" tint="0.39997558519241921"/>
      <name val="Calibri"/>
      <family val="2"/>
      <scheme val="minor"/>
    </font>
    <font>
      <i/>
      <sz val="11"/>
      <color theme="4" tint="-0.249977111117893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b/>
      <sz val="8"/>
      <color theme="4" tint="-0.499984740745262"/>
      <name val="Calibri"/>
      <family val="2"/>
      <scheme val="minor"/>
    </font>
    <font>
      <b/>
      <sz val="22"/>
      <color theme="4" tint="-0.499984740745262"/>
      <name val="Calibri"/>
      <family val="2"/>
      <scheme val="minor"/>
    </font>
    <font>
      <b/>
      <sz val="12"/>
      <name val="Calibri"/>
      <family val="2"/>
      <scheme val="minor"/>
    </font>
    <font>
      <b/>
      <sz val="7"/>
      <color indexed="8"/>
      <name val="Times New Roman"/>
      <family val="1"/>
    </font>
    <font>
      <sz val="10"/>
      <name val="Arial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b/>
      <i/>
      <sz val="11"/>
      <color indexed="8"/>
      <name val="Calibri"/>
      <family val="2"/>
    </font>
    <font>
      <sz val="8"/>
      <name val="Arial"/>
      <family val="2"/>
    </font>
    <font>
      <b/>
      <u/>
      <sz val="11"/>
      <color indexed="8"/>
      <name val="Calibri"/>
      <family val="2"/>
    </font>
    <font>
      <b/>
      <sz val="11"/>
      <color indexed="8"/>
      <name val="Calibri Light"/>
      <family val="2"/>
      <scheme val="major"/>
    </font>
    <font>
      <b/>
      <sz val="8"/>
      <color rgb="FF000000"/>
      <name val="Calibri Light"/>
      <family val="2"/>
      <scheme val="major"/>
    </font>
    <font>
      <i/>
      <sz val="7"/>
      <color theme="1"/>
      <name val="Calibri"/>
      <family val="2"/>
    </font>
    <font>
      <i/>
      <sz val="11"/>
      <color theme="1"/>
      <name val="Calibri"/>
      <family val="2"/>
      <scheme val="minor"/>
    </font>
    <font>
      <i/>
      <sz val="8"/>
      <name val="Calibri Light"/>
      <family val="2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i/>
      <sz val="10"/>
      <color rgb="FF000000"/>
      <name val="Times New Roman"/>
      <family val="1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rgb="FF002060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b/>
      <sz val="14"/>
      <color theme="1"/>
      <name val="Calibri Light"/>
      <family val="2"/>
      <scheme val="major"/>
    </font>
    <font>
      <b/>
      <sz val="14"/>
      <color theme="0" tint="-4.9989318521683403E-2"/>
      <name val="Calibri Light"/>
      <family val="2"/>
      <scheme val="major"/>
    </font>
    <font>
      <i/>
      <sz val="8"/>
      <color theme="1"/>
      <name val="Calibri"/>
      <family val="2"/>
    </font>
    <font>
      <b/>
      <sz val="14"/>
      <name val="Calibri Light"/>
      <family val="2"/>
      <scheme val="major"/>
    </font>
    <font>
      <b/>
      <sz val="10"/>
      <name val="Calibri Light"/>
      <family val="2"/>
      <scheme val="major"/>
    </font>
    <font>
      <i/>
      <sz val="10"/>
      <name val="Calibri Light"/>
      <family val="2"/>
      <scheme val="major"/>
    </font>
    <font>
      <i/>
      <sz val="9"/>
      <name val="Calibri Light"/>
      <family val="2"/>
      <scheme val="major"/>
    </font>
    <font>
      <sz val="9"/>
      <name val="Calibri Light"/>
      <family val="2"/>
      <scheme val="major"/>
    </font>
    <font>
      <b/>
      <i/>
      <sz val="9"/>
      <name val="Calibri Light"/>
      <family val="2"/>
      <scheme val="maj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 Light"/>
      <family val="2"/>
    </font>
    <font>
      <sz val="8"/>
      <color rgb="FFFF0000"/>
      <name val="Calibri Light"/>
      <family val="2"/>
    </font>
    <font>
      <sz val="9"/>
      <color rgb="FFFF0000"/>
      <name val="Calibri Light"/>
      <family val="2"/>
    </font>
    <font>
      <sz val="10"/>
      <color rgb="FFFF0000"/>
      <name val="Calibri"/>
      <family val="2"/>
    </font>
    <font>
      <sz val="8"/>
      <color theme="2" tint="-0.499984740745262"/>
      <name val="Calibri"/>
      <family val="2"/>
      <scheme val="minor"/>
    </font>
    <font>
      <i/>
      <sz val="9"/>
      <name val="Calibri Light"/>
      <family val="2"/>
    </font>
    <font>
      <sz val="11"/>
      <color theme="1"/>
      <name val="Calibri"/>
      <family val="2"/>
    </font>
    <font>
      <i/>
      <sz val="9"/>
      <color theme="1"/>
      <name val="Calibri Light"/>
      <family val="2"/>
      <scheme val="major"/>
    </font>
    <font>
      <b/>
      <i/>
      <sz val="9"/>
      <color theme="1"/>
      <name val="Calibri Light"/>
      <family val="2"/>
      <scheme val="major"/>
    </font>
  </fonts>
  <fills count="19">
    <fill>
      <patternFill patternType="none"/>
    </fill>
    <fill>
      <patternFill patternType="gray125"/>
    </fill>
    <fill>
      <patternFill patternType="solid">
        <fgColor rgb="FFECEF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E7E6E6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theme="1" tint="0.499984740745262"/>
      </top>
      <bottom style="hair">
        <color indexed="64"/>
      </bottom>
      <diagonal/>
    </border>
    <border>
      <left/>
      <right/>
      <top style="thin">
        <color theme="1" tint="0.499984740745262"/>
      </top>
      <bottom style="hair">
        <color indexed="64"/>
      </bottom>
      <diagonal/>
    </border>
    <border>
      <left/>
      <right style="thin">
        <color indexed="64"/>
      </right>
      <top style="thin">
        <color theme="1" tint="0.499984740745262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theme="1" tint="0.499984740745262"/>
      </bottom>
      <diagonal/>
    </border>
    <border>
      <left/>
      <right/>
      <top style="hair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hair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indexed="64"/>
      </right>
      <top style="thin">
        <color theme="1" tint="0.499984740745262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/>
      <bottom/>
      <diagonal/>
    </border>
  </borders>
  <cellStyleXfs count="3">
    <xf numFmtId="0" fontId="0" fillId="0" borderId="0"/>
    <xf numFmtId="0" fontId="14" fillId="0" borderId="0" applyNumberFormat="0" applyFill="0" applyBorder="0" applyAlignment="0" applyProtection="0"/>
    <xf numFmtId="9" fontId="13" fillId="0" borderId="0" applyFont="0" applyFill="0" applyBorder="0" applyAlignment="0" applyProtection="0"/>
  </cellStyleXfs>
  <cellXfs count="410">
    <xf numFmtId="0" fontId="0" fillId="0" borderId="0" xfId="0"/>
    <xf numFmtId="0" fontId="16" fillId="2" borderId="0" xfId="0" applyFont="1" applyFill="1" applyAlignment="1">
      <alignment horizontal="left" vertical="center" indent="1"/>
    </xf>
    <xf numFmtId="0" fontId="15" fillId="0" borderId="0" xfId="0" applyFont="1"/>
    <xf numFmtId="0" fontId="0" fillId="3" borderId="0" xfId="0" applyFill="1"/>
    <xf numFmtId="0" fontId="2" fillId="0" borderId="0" xfId="0" applyFont="1"/>
    <xf numFmtId="0" fontId="17" fillId="0" borderId="0" xfId="0" applyFont="1"/>
    <xf numFmtId="0" fontId="18" fillId="0" borderId="0" xfId="0" applyFont="1"/>
    <xf numFmtId="0" fontId="17" fillId="2" borderId="0" xfId="0" applyFont="1" applyFill="1"/>
    <xf numFmtId="0" fontId="18" fillId="2" borderId="0" xfId="0" applyFont="1" applyFill="1"/>
    <xf numFmtId="0" fontId="19" fillId="4" borderId="0" xfId="0" applyFont="1" applyFill="1" applyAlignment="1">
      <alignment vertical="center"/>
    </xf>
    <xf numFmtId="0" fontId="20" fillId="4" borderId="0" xfId="0" applyFont="1" applyFill="1"/>
    <xf numFmtId="0" fontId="2" fillId="2" borderId="0" xfId="0" applyFont="1" applyFill="1"/>
    <xf numFmtId="0" fontId="21" fillId="2" borderId="0" xfId="0" applyFont="1" applyFill="1" applyAlignment="1">
      <alignment horizontal="left" vertical="center" indent="1"/>
    </xf>
    <xf numFmtId="0" fontId="22" fillId="2" borderId="0" xfId="0" applyFont="1" applyFill="1" applyAlignment="1">
      <alignment horizontal="left" vertical="center" indent="1"/>
    </xf>
    <xf numFmtId="0" fontId="18" fillId="2" borderId="0" xfId="0" applyFont="1" applyFill="1" applyAlignment="1">
      <alignment horizontal="left" vertical="top" indent="1"/>
    </xf>
    <xf numFmtId="0" fontId="18" fillId="2" borderId="0" xfId="0" quotePrefix="1" applyFont="1" applyFill="1"/>
    <xf numFmtId="0" fontId="18" fillId="2" borderId="0" xfId="0" applyFont="1" applyFill="1" applyAlignment="1">
      <alignment horizontal="left" vertical="top" indent="2"/>
    </xf>
    <xf numFmtId="0" fontId="23" fillId="2" borderId="0" xfId="0" applyFont="1" applyFill="1" applyAlignment="1">
      <alignment horizontal="left" vertical="center" indent="1"/>
    </xf>
    <xf numFmtId="0" fontId="24" fillId="2" borderId="0" xfId="0" applyFont="1" applyFill="1" applyAlignment="1">
      <alignment horizontal="left" vertical="center" indent="1"/>
    </xf>
    <xf numFmtId="0" fontId="19" fillId="5" borderId="0" xfId="0" applyFont="1" applyFill="1" applyAlignment="1">
      <alignment horizontal="left" vertical="center" indent="1"/>
    </xf>
    <xf numFmtId="0" fontId="2" fillId="5" borderId="0" xfId="0" applyFont="1" applyFill="1"/>
    <xf numFmtId="0" fontId="21" fillId="2" borderId="0" xfId="0" applyFont="1" applyFill="1" applyAlignment="1">
      <alignment horizontal="right" vertical="center" indent="1"/>
    </xf>
    <xf numFmtId="0" fontId="25" fillId="2" borderId="0" xfId="0" applyFont="1" applyFill="1"/>
    <xf numFmtId="0" fontId="25" fillId="2" borderId="0" xfId="0" applyFont="1" applyFill="1" applyAlignment="1">
      <alignment horizontal="left" vertical="center" inden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2" borderId="0" xfId="0" applyFont="1" applyFill="1"/>
    <xf numFmtId="0" fontId="3" fillId="0" borderId="1" xfId="0" applyFont="1" applyBorder="1" applyAlignment="1" applyProtection="1">
      <alignment horizontal="left" vertical="center" wrapText="1" indent="1"/>
      <protection locked="0"/>
    </xf>
    <xf numFmtId="0" fontId="21" fillId="2" borderId="0" xfId="0" applyFont="1" applyFill="1" applyAlignment="1">
      <alignment horizontal="left" vertical="center" wrapText="1" indent="1"/>
    </xf>
    <xf numFmtId="0" fontId="5" fillId="2" borderId="0" xfId="0" applyFont="1" applyFill="1" applyAlignment="1">
      <alignment horizontal="left" vertical="center" indent="1"/>
    </xf>
    <xf numFmtId="0" fontId="3" fillId="2" borderId="0" xfId="0" applyFont="1" applyFill="1"/>
    <xf numFmtId="0" fontId="16" fillId="2" borderId="0" xfId="0" applyFont="1" applyFill="1" applyAlignment="1">
      <alignment horizontal="right" vertical="center" indent="1"/>
    </xf>
    <xf numFmtId="0" fontId="4" fillId="2" borderId="0" xfId="0" applyFont="1" applyFill="1" applyAlignment="1">
      <alignment horizontal="left" vertical="center" indent="1"/>
    </xf>
    <xf numFmtId="0" fontId="2" fillId="2" borderId="0" xfId="0" applyFont="1" applyFill="1" applyAlignment="1">
      <alignment horizontal="left" vertical="center" indent="1"/>
    </xf>
    <xf numFmtId="0" fontId="19" fillId="6" borderId="0" xfId="0" applyFont="1" applyFill="1" applyAlignment="1">
      <alignment horizontal="left" vertical="center" indent="1"/>
    </xf>
    <xf numFmtId="0" fontId="2" fillId="6" borderId="0" xfId="0" applyFont="1" applyFill="1"/>
    <xf numFmtId="0" fontId="27" fillId="2" borderId="0" xfId="0" applyFont="1" applyFill="1" applyAlignment="1">
      <alignment vertical="center"/>
    </xf>
    <xf numFmtId="0" fontId="28" fillId="2" borderId="0" xfId="0" applyFont="1" applyFill="1" applyAlignment="1">
      <alignment horizontal="left" vertical="center" indent="1"/>
    </xf>
    <xf numFmtId="0" fontId="6" fillId="2" borderId="0" xfId="0" applyFont="1" applyFill="1" applyAlignment="1">
      <alignment vertical="center"/>
    </xf>
    <xf numFmtId="0" fontId="29" fillId="2" borderId="0" xfId="0" applyFont="1" applyFill="1"/>
    <xf numFmtId="0" fontId="16" fillId="2" borderId="0" xfId="0" applyFont="1" applyFill="1" applyAlignment="1">
      <alignment horizontal="left" vertical="top" wrapText="1" indent="1"/>
    </xf>
    <xf numFmtId="0" fontId="30" fillId="5" borderId="0" xfId="0" applyFont="1" applyFill="1" applyAlignment="1">
      <alignment horizontal="left" vertical="center" indent="1"/>
    </xf>
    <xf numFmtId="0" fontId="31" fillId="5" borderId="0" xfId="0" applyFont="1" applyFill="1"/>
    <xf numFmtId="0" fontId="32" fillId="2" borderId="0" xfId="0" applyFont="1" applyFill="1" applyAlignment="1">
      <alignment horizontal="left" vertical="center" indent="1"/>
    </xf>
    <xf numFmtId="0" fontId="31" fillId="2" borderId="0" xfId="0" applyFont="1" applyFill="1"/>
    <xf numFmtId="0" fontId="34" fillId="2" borderId="0" xfId="0" applyFont="1" applyFill="1"/>
    <xf numFmtId="0" fontId="35" fillId="0" borderId="5" xfId="0" applyFont="1" applyBorder="1" applyAlignment="1" applyProtection="1">
      <alignment horizontal="center" vertical="center" wrapText="1" readingOrder="1"/>
      <protection locked="0"/>
    </xf>
    <xf numFmtId="0" fontId="36" fillId="2" borderId="0" xfId="0" applyFont="1" applyFill="1" applyAlignment="1">
      <alignment vertical="center" wrapText="1" readingOrder="1"/>
    </xf>
    <xf numFmtId="0" fontId="36" fillId="2" borderId="0" xfId="0" applyFont="1" applyFill="1" applyAlignment="1">
      <alignment horizontal="left" vertical="center" wrapText="1" readingOrder="1"/>
    </xf>
    <xf numFmtId="0" fontId="36" fillId="2" borderId="0" xfId="0" applyFont="1" applyFill="1" applyAlignment="1">
      <alignment horizontal="center" vertical="center" wrapText="1" readingOrder="1"/>
    </xf>
    <xf numFmtId="0" fontId="37" fillId="2" borderId="0" xfId="0" applyFont="1" applyFill="1" applyAlignment="1">
      <alignment horizontal="left" indent="1"/>
    </xf>
    <xf numFmtId="0" fontId="33" fillId="7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center" vertical="center"/>
      <protection locked="0"/>
    </xf>
    <xf numFmtId="0" fontId="38" fillId="2" borderId="0" xfId="0" applyFont="1" applyFill="1"/>
    <xf numFmtId="0" fontId="38" fillId="2" borderId="0" xfId="0" applyFont="1" applyFill="1" applyAlignment="1">
      <alignment horizontal="center" vertical="center"/>
    </xf>
    <xf numFmtId="0" fontId="38" fillId="2" borderId="0" xfId="0" applyFont="1" applyFill="1" applyAlignment="1">
      <alignment horizontal="left" vertical="center" indent="1"/>
    </xf>
    <xf numFmtId="0" fontId="8" fillId="5" borderId="0" xfId="0" applyFont="1" applyFill="1"/>
    <xf numFmtId="0" fontId="31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39" fillId="7" borderId="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32" fillId="2" borderId="0" xfId="0" applyFont="1" applyFill="1" applyAlignment="1">
      <alignment horizontal="left" vertical="center"/>
    </xf>
    <xf numFmtId="0" fontId="40" fillId="2" borderId="0" xfId="0" applyFont="1" applyFill="1" applyAlignment="1">
      <alignment vertical="center"/>
    </xf>
    <xf numFmtId="1" fontId="3" fillId="0" borderId="5" xfId="0" applyNumberFormat="1" applyFont="1" applyBorder="1" applyAlignment="1" applyProtection="1">
      <alignment horizontal="center" vertical="center"/>
      <protection locked="0"/>
    </xf>
    <xf numFmtId="1" fontId="3" fillId="0" borderId="5" xfId="0" applyNumberFormat="1" applyFont="1" applyBorder="1" applyAlignment="1">
      <alignment horizontal="center" vertical="center"/>
    </xf>
    <xf numFmtId="0" fontId="41" fillId="5" borderId="0" xfId="0" applyFont="1" applyFill="1" applyAlignment="1">
      <alignment horizontal="left" vertical="center" indent="1"/>
    </xf>
    <xf numFmtId="0" fontId="9" fillId="2" borderId="0" xfId="0" applyFont="1" applyFill="1" applyAlignment="1">
      <alignment vertical="center"/>
    </xf>
    <xf numFmtId="0" fontId="8" fillId="2" borderId="0" xfId="0" applyFont="1" applyFill="1"/>
    <xf numFmtId="0" fontId="21" fillId="2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right" vertical="center"/>
    </xf>
    <xf numFmtId="0" fontId="25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right" vertical="center"/>
    </xf>
    <xf numFmtId="0" fontId="42" fillId="2" borderId="0" xfId="0" applyFont="1" applyFill="1" applyAlignment="1">
      <alignment vertical="center"/>
    </xf>
    <xf numFmtId="0" fontId="42" fillId="2" borderId="0" xfId="0" applyFont="1" applyFill="1" applyAlignment="1">
      <alignment horizontal="left" vertical="center"/>
    </xf>
    <xf numFmtId="0" fontId="32" fillId="2" borderId="0" xfId="0" applyFont="1" applyFill="1" applyAlignment="1">
      <alignment horizontal="right" vertical="center"/>
    </xf>
    <xf numFmtId="10" fontId="3" fillId="0" borderId="1" xfId="0" applyNumberFormat="1" applyFont="1" applyBorder="1" applyAlignment="1" applyProtection="1">
      <alignment vertical="center" wrapText="1"/>
      <protection locked="0"/>
    </xf>
    <xf numFmtId="0" fontId="44" fillId="2" borderId="0" xfId="0" applyFont="1" applyFill="1" applyAlignment="1">
      <alignment vertical="center"/>
    </xf>
    <xf numFmtId="0" fontId="45" fillId="2" borderId="0" xfId="0" applyFont="1" applyFill="1" applyAlignment="1">
      <alignment horizontal="left" vertical="center"/>
    </xf>
    <xf numFmtId="9" fontId="46" fillId="2" borderId="0" xfId="2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right" vertical="center"/>
    </xf>
    <xf numFmtId="0" fontId="26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>
      <alignment horizontal="right"/>
    </xf>
    <xf numFmtId="0" fontId="45" fillId="2" borderId="0" xfId="0" applyFont="1" applyFill="1" applyAlignment="1">
      <alignment vertical="center"/>
    </xf>
    <xf numFmtId="0" fontId="51" fillId="2" borderId="0" xfId="0" applyFont="1" applyFill="1" applyAlignment="1">
      <alignment horizontal="left" vertical="center"/>
    </xf>
    <xf numFmtId="0" fontId="50" fillId="2" borderId="0" xfId="0" applyFont="1" applyFill="1" applyAlignment="1">
      <alignment horizontal="left" vertical="center" wrapText="1"/>
    </xf>
    <xf numFmtId="165" fontId="53" fillId="2" borderId="0" xfId="0" applyNumberFormat="1" applyFont="1" applyFill="1" applyAlignment="1">
      <alignment vertical="center"/>
    </xf>
    <xf numFmtId="0" fontId="54" fillId="2" borderId="0" xfId="0" applyFont="1" applyFill="1" applyAlignment="1">
      <alignment vertical="center"/>
    </xf>
    <xf numFmtId="0" fontId="55" fillId="0" borderId="0" xfId="0" applyFont="1"/>
    <xf numFmtId="0" fontId="56" fillId="2" borderId="0" xfId="0" applyFont="1" applyFill="1"/>
    <xf numFmtId="0" fontId="57" fillId="2" borderId="0" xfId="0" applyFont="1" applyFill="1" applyAlignment="1">
      <alignment horizontal="centerContinuous"/>
    </xf>
    <xf numFmtId="0" fontId="59" fillId="2" borderId="0" xfId="0" applyFont="1" applyFill="1" applyAlignment="1">
      <alignment horizontal="centerContinuous"/>
    </xf>
    <xf numFmtId="0" fontId="57" fillId="2" borderId="0" xfId="0" applyFont="1" applyFill="1"/>
    <xf numFmtId="0" fontId="57" fillId="10" borderId="7" xfId="0" applyFont="1" applyFill="1" applyBorder="1"/>
    <xf numFmtId="0" fontId="57" fillId="0" borderId="9" xfId="0" applyFont="1" applyBorder="1" applyAlignment="1" applyProtection="1">
      <alignment horizontal="center" vertical="center"/>
      <protection locked="0"/>
    </xf>
    <xf numFmtId="0" fontId="57" fillId="0" borderId="13" xfId="0" applyFont="1" applyBorder="1" applyAlignment="1" applyProtection="1">
      <alignment horizontal="center" vertical="center"/>
      <protection locked="0"/>
    </xf>
    <xf numFmtId="0" fontId="57" fillId="0" borderId="14" xfId="0" applyFont="1" applyBorder="1" applyAlignment="1" applyProtection="1">
      <alignment horizontal="center" vertical="center"/>
      <protection locked="0"/>
    </xf>
    <xf numFmtId="0" fontId="57" fillId="10" borderId="7" xfId="0" applyFont="1" applyFill="1" applyBorder="1" applyProtection="1">
      <protection locked="0"/>
    </xf>
    <xf numFmtId="0" fontId="0" fillId="2" borderId="0" xfId="0" applyFill="1"/>
    <xf numFmtId="0" fontId="57" fillId="2" borderId="0" xfId="0" applyFont="1" applyFill="1" applyAlignment="1">
      <alignment horizontal="right"/>
    </xf>
    <xf numFmtId="0" fontId="57" fillId="2" borderId="0" xfId="0" applyFont="1" applyFill="1" applyAlignment="1">
      <alignment horizontal="left" indent="1"/>
    </xf>
    <xf numFmtId="0" fontId="57" fillId="2" borderId="0" xfId="0" applyFont="1" applyFill="1" applyAlignment="1">
      <alignment horizontal="right" vertical="center" indent="1"/>
    </xf>
    <xf numFmtId="0" fontId="65" fillId="2" borderId="0" xfId="0" applyFont="1" applyFill="1" applyAlignment="1">
      <alignment horizontal="right" vertical="center" indent="1"/>
    </xf>
    <xf numFmtId="0" fontId="61" fillId="2" borderId="0" xfId="0" applyFont="1" applyFill="1" applyAlignment="1">
      <alignment horizontal="left" vertical="center" indent="1"/>
    </xf>
    <xf numFmtId="0" fontId="57" fillId="2" borderId="0" xfId="0" applyFont="1" applyFill="1" applyAlignment="1">
      <alignment horizontal="center"/>
    </xf>
    <xf numFmtId="0" fontId="57" fillId="0" borderId="0" xfId="0" applyFont="1"/>
    <xf numFmtId="0" fontId="67" fillId="5" borderId="0" xfId="0" applyFont="1" applyFill="1" applyAlignment="1">
      <alignment horizontal="left" vertical="center" indent="1"/>
    </xf>
    <xf numFmtId="0" fontId="66" fillId="5" borderId="0" xfId="0" applyFont="1" applyFill="1"/>
    <xf numFmtId="0" fontId="66" fillId="5" borderId="0" xfId="0" applyFont="1" applyFill="1" applyAlignment="1">
      <alignment horizontal="center"/>
    </xf>
    <xf numFmtId="0" fontId="65" fillId="2" borderId="0" xfId="0" applyFont="1" applyFill="1"/>
    <xf numFmtId="0" fontId="57" fillId="2" borderId="0" xfId="0" applyFont="1" applyFill="1" applyAlignment="1">
      <alignment horizontal="left" vertical="center" indent="1"/>
    </xf>
    <xf numFmtId="0" fontId="72" fillId="2" borderId="0" xfId="0" applyFont="1" applyFill="1"/>
    <xf numFmtId="0" fontId="72" fillId="0" borderId="0" xfId="0" applyFont="1"/>
    <xf numFmtId="0" fontId="75" fillId="0" borderId="0" xfId="0" applyFont="1"/>
    <xf numFmtId="0" fontId="0" fillId="0" borderId="0" xfId="0" applyAlignment="1">
      <alignment horizontal="center"/>
    </xf>
    <xf numFmtId="165" fontId="70" fillId="0" borderId="1" xfId="0" applyNumberFormat="1" applyFont="1" applyBorder="1" applyAlignment="1">
      <alignment horizontal="right" vertical="center"/>
    </xf>
    <xf numFmtId="9" fontId="70" fillId="0" borderId="1" xfId="0" applyNumberFormat="1" applyFont="1" applyBorder="1" applyAlignment="1">
      <alignment horizontal="center" vertical="center"/>
    </xf>
    <xf numFmtId="165" fontId="70" fillId="2" borderId="1" xfId="0" applyNumberFormat="1" applyFont="1" applyFill="1" applyBorder="1" applyAlignment="1">
      <alignment horizontal="right" vertical="center"/>
    </xf>
    <xf numFmtId="9" fontId="70" fillId="2" borderId="1" xfId="0" applyNumberFormat="1" applyFont="1" applyFill="1" applyBorder="1" applyAlignment="1">
      <alignment horizontal="center" vertical="center"/>
    </xf>
    <xf numFmtId="0" fontId="70" fillId="2" borderId="1" xfId="0" applyFont="1" applyFill="1" applyBorder="1" applyAlignment="1">
      <alignment horizontal="justify" vertical="center"/>
    </xf>
    <xf numFmtId="165" fontId="71" fillId="2" borderId="1" xfId="0" applyNumberFormat="1" applyFont="1" applyFill="1" applyBorder="1" applyAlignment="1">
      <alignment horizontal="right" vertical="center"/>
    </xf>
    <xf numFmtId="9" fontId="71" fillId="2" borderId="1" xfId="0" applyNumberFormat="1" applyFont="1" applyFill="1" applyBorder="1" applyAlignment="1">
      <alignment horizontal="center" vertical="center"/>
    </xf>
    <xf numFmtId="165" fontId="70" fillId="0" borderId="1" xfId="0" applyNumberFormat="1" applyFont="1" applyBorder="1" applyAlignment="1">
      <alignment horizontal="justify" vertical="center"/>
    </xf>
    <xf numFmtId="165" fontId="74" fillId="11" borderId="1" xfId="0" applyNumberFormat="1" applyFont="1" applyFill="1" applyBorder="1" applyAlignment="1">
      <alignment horizontal="right" vertical="center"/>
    </xf>
    <xf numFmtId="0" fontId="74" fillId="11" borderId="1" xfId="0" applyFont="1" applyFill="1" applyBorder="1" applyAlignment="1">
      <alignment horizontal="justify" vertical="center" wrapText="1"/>
    </xf>
    <xf numFmtId="165" fontId="74" fillId="11" borderId="1" xfId="0" applyNumberFormat="1" applyFont="1" applyFill="1" applyBorder="1" applyAlignment="1">
      <alignment horizontal="center" vertical="center"/>
    </xf>
    <xf numFmtId="165" fontId="77" fillId="11" borderId="1" xfId="0" applyNumberFormat="1" applyFont="1" applyFill="1" applyBorder="1" applyAlignment="1">
      <alignment horizontal="right" vertical="center"/>
    </xf>
    <xf numFmtId="0" fontId="77" fillId="11" borderId="1" xfId="0" applyFont="1" applyFill="1" applyBorder="1" applyAlignment="1">
      <alignment horizontal="justify" vertical="center" wrapText="1"/>
    </xf>
    <xf numFmtId="165" fontId="77" fillId="11" borderId="1" xfId="0" applyNumberFormat="1" applyFont="1" applyFill="1" applyBorder="1" applyAlignment="1">
      <alignment horizontal="center" vertical="center"/>
    </xf>
    <xf numFmtId="0" fontId="0" fillId="8" borderId="0" xfId="0" applyFill="1"/>
    <xf numFmtId="0" fontId="79" fillId="8" borderId="0" xfId="0" applyFont="1" applyFill="1"/>
    <xf numFmtId="0" fontId="80" fillId="8" borderId="0" xfId="0" applyFont="1" applyFill="1"/>
    <xf numFmtId="166" fontId="0" fillId="0" borderId="1" xfId="0" applyNumberFormat="1" applyBorder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0" fontId="12" fillId="0" borderId="1" xfId="0" applyFont="1" applyBorder="1" applyAlignment="1">
      <alignment vertical="center" wrapText="1"/>
    </xf>
    <xf numFmtId="166" fontId="12" fillId="0" borderId="1" xfId="0" applyNumberFormat="1" applyFont="1" applyBorder="1" applyAlignment="1">
      <alignment vertical="center"/>
    </xf>
    <xf numFmtId="166" fontId="12" fillId="0" borderId="0" xfId="0" applyNumberFormat="1" applyFont="1" applyAlignment="1">
      <alignment vertical="center"/>
    </xf>
    <xf numFmtId="166" fontId="12" fillId="12" borderId="1" xfId="0" applyNumberFormat="1" applyFont="1" applyFill="1" applyBorder="1" applyAlignment="1">
      <alignment vertical="center"/>
    </xf>
    <xf numFmtId="166" fontId="12" fillId="0" borderId="1" xfId="0" applyNumberFormat="1" applyFont="1" applyBorder="1" applyAlignment="1">
      <alignment horizontal="right" vertical="center"/>
    </xf>
    <xf numFmtId="9" fontId="12" fillId="0" borderId="1" xfId="0" applyNumberFormat="1" applyFont="1" applyBorder="1" applyAlignment="1">
      <alignment horizontal="right" vertical="center"/>
    </xf>
    <xf numFmtId="9" fontId="0" fillId="0" borderId="1" xfId="0" applyNumberFormat="1" applyBorder="1" applyAlignment="1">
      <alignment horizontal="right" vertical="center"/>
    </xf>
    <xf numFmtId="0" fontId="90" fillId="13" borderId="1" xfId="0" applyFont="1" applyFill="1" applyBorder="1" applyAlignment="1">
      <alignment vertical="center"/>
    </xf>
    <xf numFmtId="10" fontId="12" fillId="0" borderId="0" xfId="0" applyNumberFormat="1" applyFont="1" applyAlignment="1">
      <alignment vertical="center"/>
    </xf>
    <xf numFmtId="0" fontId="0" fillId="0" borderId="0" xfId="0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166" fontId="0" fillId="0" borderId="0" xfId="0" applyNumberFormat="1" applyAlignment="1">
      <alignment vertical="center"/>
    </xf>
    <xf numFmtId="0" fontId="93" fillId="0" borderId="1" xfId="0" applyFont="1" applyBorder="1" applyAlignment="1">
      <alignment vertical="center"/>
    </xf>
    <xf numFmtId="0" fontId="89" fillId="0" borderId="1" xfId="0" applyFont="1" applyBorder="1" applyAlignment="1">
      <alignment vertical="center"/>
    </xf>
    <xf numFmtId="0" fontId="91" fillId="0" borderId="0" xfId="0" applyFont="1" applyAlignment="1">
      <alignment vertical="center"/>
    </xf>
    <xf numFmtId="0" fontId="92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10" borderId="1" xfId="0" applyFill="1" applyBorder="1" applyAlignment="1">
      <alignment vertical="center"/>
    </xf>
    <xf numFmtId="0" fontId="12" fillId="10" borderId="1" xfId="0" applyFont="1" applyFill="1" applyBorder="1" applyAlignment="1">
      <alignment horizontal="center" vertical="center"/>
    </xf>
    <xf numFmtId="0" fontId="66" fillId="0" borderId="1" xfId="0" applyFont="1" applyBorder="1" applyAlignment="1">
      <alignment horizontal="left" vertical="center" wrapText="1"/>
    </xf>
    <xf numFmtId="166" fontId="79" fillId="0" borderId="1" xfId="0" applyNumberFormat="1" applyFont="1" applyBorder="1" applyAlignment="1">
      <alignment horizontal="right" vertical="center"/>
    </xf>
    <xf numFmtId="0" fontId="12" fillId="16" borderId="1" xfId="0" applyFont="1" applyFill="1" applyBorder="1" applyAlignment="1">
      <alignment vertical="center" wrapText="1"/>
    </xf>
    <xf numFmtId="166" fontId="12" fillId="16" borderId="1" xfId="0" applyNumberFormat="1" applyFont="1" applyFill="1" applyBorder="1" applyAlignment="1">
      <alignment vertical="center"/>
    </xf>
    <xf numFmtId="0" fontId="79" fillId="0" borderId="0" xfId="0" applyFont="1" applyAlignment="1">
      <alignment vertical="center"/>
    </xf>
    <xf numFmtId="0" fontId="79" fillId="0" borderId="1" xfId="0" applyFont="1" applyBorder="1" applyAlignment="1">
      <alignment horizontal="left" vertical="center" wrapText="1"/>
    </xf>
    <xf numFmtId="166" fontId="95" fillId="0" borderId="1" xfId="0" applyNumberFormat="1" applyFont="1" applyBorder="1" applyAlignment="1">
      <alignment horizontal="right" vertical="center"/>
    </xf>
    <xf numFmtId="166" fontId="79" fillId="0" borderId="0" xfId="0" applyNumberFormat="1" applyFont="1" applyAlignment="1">
      <alignment vertical="center"/>
    </xf>
    <xf numFmtId="0" fontId="95" fillId="0" borderId="1" xfId="0" applyFont="1" applyBorder="1" applyAlignment="1">
      <alignment vertical="center" wrapText="1"/>
    </xf>
    <xf numFmtId="166" fontId="95" fillId="0" borderId="1" xfId="0" applyNumberFormat="1" applyFont="1" applyBorder="1" applyAlignment="1">
      <alignment vertical="center"/>
    </xf>
    <xf numFmtId="0" fontId="79" fillId="10" borderId="1" xfId="0" applyFont="1" applyFill="1" applyBorder="1" applyAlignment="1">
      <alignment horizontal="left" vertical="center" wrapText="1"/>
    </xf>
    <xf numFmtId="166" fontId="95" fillId="10" borderId="1" xfId="0" applyNumberFormat="1" applyFont="1" applyFill="1" applyBorder="1" applyAlignment="1">
      <alignment horizontal="right" vertical="center"/>
    </xf>
    <xf numFmtId="0" fontId="56" fillId="0" borderId="0" xfId="0" applyFont="1" applyFill="1"/>
    <xf numFmtId="0" fontId="58" fillId="0" borderId="0" xfId="0" applyFont="1" applyFill="1"/>
    <xf numFmtId="0" fontId="57" fillId="2" borderId="0" xfId="0" applyFont="1" applyFill="1" applyAlignment="1"/>
    <xf numFmtId="0" fontId="62" fillId="0" borderId="0" xfId="0" applyFont="1" applyFill="1" applyBorder="1" applyAlignment="1">
      <alignment horizontal="centerContinuous"/>
    </xf>
    <xf numFmtId="0" fontId="61" fillId="9" borderId="35" xfId="0" applyFont="1" applyFill="1" applyBorder="1" applyAlignment="1">
      <alignment horizontal="center"/>
    </xf>
    <xf numFmtId="0" fontId="62" fillId="0" borderId="0" xfId="0" applyFont="1" applyFill="1" applyBorder="1" applyAlignment="1">
      <alignment horizontal="center"/>
    </xf>
    <xf numFmtId="0" fontId="57" fillId="0" borderId="8" xfId="0" applyFont="1" applyBorder="1" applyAlignment="1">
      <alignment horizontal="center" vertical="center"/>
    </xf>
    <xf numFmtId="0" fontId="58" fillId="0" borderId="1" xfId="0" applyFont="1" applyFill="1" applyBorder="1" applyAlignment="1">
      <alignment horizontal="center" vertical="center"/>
    </xf>
    <xf numFmtId="0" fontId="64" fillId="0" borderId="0" xfId="0" applyFont="1" applyFill="1"/>
    <xf numFmtId="0" fontId="63" fillId="0" borderId="38" xfId="0" applyFont="1" applyFill="1" applyBorder="1" applyAlignment="1">
      <alignment horizontal="center" vertical="top"/>
    </xf>
    <xf numFmtId="0" fontId="56" fillId="0" borderId="0" xfId="0" applyFont="1" applyFill="1" applyBorder="1"/>
    <xf numFmtId="0" fontId="58" fillId="0" borderId="0" xfId="0" applyFont="1" applyFill="1" applyBorder="1"/>
    <xf numFmtId="0" fontId="0" fillId="0" borderId="0" xfId="0" applyFill="1"/>
    <xf numFmtId="0" fontId="63" fillId="0" borderId="37" xfId="0" applyFont="1" applyFill="1" applyBorder="1" applyAlignment="1">
      <alignment horizontal="right" vertical="center" indent="1"/>
    </xf>
    <xf numFmtId="0" fontId="60" fillId="0" borderId="7" xfId="0" applyFont="1" applyFill="1" applyBorder="1" applyAlignment="1">
      <alignment horizontal="left" vertical="center" indent="3"/>
    </xf>
    <xf numFmtId="0" fontId="63" fillId="0" borderId="37" xfId="0" applyFont="1" applyFill="1" applyBorder="1" applyAlignment="1">
      <alignment horizontal="right" vertical="top" indent="1"/>
    </xf>
    <xf numFmtId="0" fontId="63" fillId="0" borderId="38" xfId="0" applyFont="1" applyFill="1" applyBorder="1" applyAlignment="1">
      <alignment horizontal="right" vertical="top" indent="1"/>
    </xf>
    <xf numFmtId="0" fontId="63" fillId="0" borderId="21" xfId="0" applyFont="1" applyFill="1" applyBorder="1" applyAlignment="1">
      <alignment horizontal="center" vertical="top"/>
    </xf>
    <xf numFmtId="0" fontId="63" fillId="0" borderId="37" xfId="0" applyFont="1" applyFill="1" applyBorder="1" applyAlignment="1">
      <alignment horizontal="center" vertical="top"/>
    </xf>
    <xf numFmtId="0" fontId="63" fillId="0" borderId="39" xfId="0" applyFont="1" applyFill="1" applyBorder="1" applyAlignment="1">
      <alignment horizontal="center" vertical="top"/>
    </xf>
    <xf numFmtId="0" fontId="57" fillId="17" borderId="33" xfId="0" applyFont="1" applyFill="1" applyBorder="1" applyAlignment="1"/>
    <xf numFmtId="0" fontId="60" fillId="17" borderId="28" xfId="0" applyFont="1" applyFill="1" applyBorder="1" applyAlignment="1">
      <alignment horizontal="centerContinuous" vertical="center"/>
    </xf>
    <xf numFmtId="0" fontId="70" fillId="2" borderId="1" xfId="0" applyFont="1" applyFill="1" applyBorder="1" applyAlignment="1">
      <alignment vertical="center"/>
    </xf>
    <xf numFmtId="0" fontId="98" fillId="2" borderId="0" xfId="0" applyFont="1" applyFill="1" applyAlignment="1"/>
    <xf numFmtId="0" fontId="98" fillId="2" borderId="0" xfId="0" applyFont="1" applyFill="1"/>
    <xf numFmtId="0" fontId="98" fillId="2" borderId="0" xfId="0" applyFont="1" applyFill="1" applyAlignment="1">
      <alignment horizontal="center"/>
    </xf>
    <xf numFmtId="0" fontId="57" fillId="0" borderId="14" xfId="0" applyFont="1" applyFill="1" applyBorder="1" applyAlignment="1" applyProtection="1">
      <alignment horizontal="center" vertical="center"/>
      <protection locked="0"/>
    </xf>
    <xf numFmtId="0" fontId="57" fillId="0" borderId="0" xfId="0" applyFont="1" applyFill="1"/>
    <xf numFmtId="0" fontId="100" fillId="18" borderId="40" xfId="0" applyFont="1" applyFill="1" applyBorder="1" applyAlignment="1">
      <alignment horizontal="center" vertical="center" wrapText="1"/>
    </xf>
    <xf numFmtId="0" fontId="101" fillId="0" borderId="42" xfId="0" applyFont="1" applyFill="1" applyBorder="1" applyAlignment="1">
      <alignment vertical="center" wrapText="1"/>
    </xf>
    <xf numFmtId="0" fontId="101" fillId="0" borderId="42" xfId="0" applyFont="1" applyFill="1" applyBorder="1" applyAlignment="1">
      <alignment horizontal="center" vertical="center" wrapText="1"/>
    </xf>
    <xf numFmtId="0" fontId="14" fillId="0" borderId="0" xfId="1" applyFill="1" applyAlignment="1">
      <alignment vertical="center"/>
    </xf>
    <xf numFmtId="0" fontId="0" fillId="0" borderId="0" xfId="0" applyFill="1" applyAlignment="1">
      <alignment horizontal="justify" vertical="center"/>
    </xf>
    <xf numFmtId="0" fontId="56" fillId="0" borderId="0" xfId="0" applyFont="1" applyFill="1" applyAlignment="1">
      <alignment vertical="center"/>
    </xf>
    <xf numFmtId="0" fontId="103" fillId="0" borderId="0" xfId="0" applyFont="1" applyFill="1" applyAlignment="1">
      <alignment vertical="center"/>
    </xf>
    <xf numFmtId="0" fontId="104" fillId="8" borderId="6" xfId="0" applyFont="1" applyFill="1" applyBorder="1"/>
    <xf numFmtId="0" fontId="0" fillId="8" borderId="6" xfId="0" applyFill="1" applyBorder="1"/>
    <xf numFmtId="0" fontId="105" fillId="2" borderId="0" xfId="0" applyFont="1" applyFill="1" applyAlignment="1">
      <alignment horizontal="centerContinuous"/>
    </xf>
    <xf numFmtId="0" fontId="106" fillId="2" borderId="0" xfId="0" applyFont="1" applyFill="1"/>
    <xf numFmtId="0" fontId="107" fillId="2" borderId="0" xfId="0" applyFont="1" applyFill="1" applyAlignment="1">
      <alignment horizontal="centerContinuous"/>
    </xf>
    <xf numFmtId="0" fontId="106" fillId="0" borderId="0" xfId="0" applyFont="1" applyFill="1"/>
    <xf numFmtId="0" fontId="108" fillId="0" borderId="0" xfId="0" applyFont="1" applyFill="1" applyAlignment="1">
      <alignment horizontal="centerContinuous"/>
    </xf>
    <xf numFmtId="0" fontId="106" fillId="0" borderId="0" xfId="0" applyFont="1"/>
    <xf numFmtId="164" fontId="3" fillId="0" borderId="1" xfId="0" applyNumberFormat="1" applyFont="1" applyBorder="1" applyAlignment="1" applyProtection="1">
      <alignment horizontal="center" vertical="center" wrapText="1"/>
      <protection locked="0"/>
    </xf>
    <xf numFmtId="0" fontId="16" fillId="2" borderId="0" xfId="0" applyFont="1" applyFill="1" applyAlignment="1">
      <alignment horizontal="center" vertical="center"/>
    </xf>
    <xf numFmtId="0" fontId="70" fillId="2" borderId="1" xfId="0" applyFont="1" applyFill="1" applyBorder="1" applyAlignment="1">
      <alignment horizontal="center" vertical="center"/>
    </xf>
    <xf numFmtId="0" fontId="71" fillId="2" borderId="1" xfId="0" applyFont="1" applyFill="1" applyBorder="1" applyAlignment="1">
      <alignment horizontal="center" vertical="center"/>
    </xf>
    <xf numFmtId="0" fontId="68" fillId="11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9" fillId="0" borderId="1" xfId="0" applyFont="1" applyBorder="1" applyAlignment="1">
      <alignment horizontal="center" vertical="center"/>
    </xf>
    <xf numFmtId="0" fontId="109" fillId="2" borderId="1" xfId="0" applyFont="1" applyFill="1" applyBorder="1" applyAlignment="1">
      <alignment horizontal="center" vertical="center" wrapText="1"/>
    </xf>
    <xf numFmtId="0" fontId="109" fillId="0" borderId="1" xfId="0" applyFont="1" applyBorder="1" applyAlignment="1">
      <alignment horizontal="justify" vertical="center" wrapText="1"/>
    </xf>
    <xf numFmtId="0" fontId="97" fillId="0" borderId="1" xfId="0" applyFont="1" applyBorder="1" applyAlignment="1">
      <alignment horizontal="left" vertical="top" wrapText="1"/>
    </xf>
    <xf numFmtId="0" fontId="97" fillId="0" borderId="1" xfId="0" applyFont="1" applyBorder="1" applyAlignment="1">
      <alignment horizontal="justify" vertical="top" wrapText="1"/>
    </xf>
    <xf numFmtId="0" fontId="110" fillId="2" borderId="0" xfId="0" applyFont="1" applyFill="1" applyAlignment="1">
      <alignment horizontal="centerContinuous" wrapText="1"/>
    </xf>
    <xf numFmtId="0" fontId="66" fillId="2" borderId="0" xfId="0" applyFont="1" applyFill="1" applyAlignment="1">
      <alignment horizontal="centerContinuous" wrapText="1"/>
    </xf>
    <xf numFmtId="0" fontId="66" fillId="2" borderId="0" xfId="0" applyFont="1" applyFill="1" applyAlignment="1">
      <alignment wrapText="1"/>
    </xf>
    <xf numFmtId="0" fontId="112" fillId="0" borderId="8" xfId="0" applyFont="1" applyBorder="1" applyAlignment="1">
      <alignment horizontal="left" vertical="center" wrapText="1"/>
    </xf>
    <xf numFmtId="0" fontId="66" fillId="10" borderId="7" xfId="0" applyFont="1" applyFill="1" applyBorder="1"/>
    <xf numFmtId="0" fontId="113" fillId="0" borderId="9" xfId="0" applyFont="1" applyBorder="1" applyAlignment="1">
      <alignment horizontal="left" vertical="center" wrapText="1"/>
    </xf>
    <xf numFmtId="0" fontId="113" fillId="0" borderId="13" xfId="0" applyFont="1" applyBorder="1" applyAlignment="1">
      <alignment horizontal="left" vertical="center" wrapText="1"/>
    </xf>
    <xf numFmtId="0" fontId="113" fillId="0" borderId="13" xfId="0" applyFont="1" applyBorder="1" applyAlignment="1">
      <alignment horizontal="left" vertical="top" wrapText="1"/>
    </xf>
    <xf numFmtId="0" fontId="113" fillId="0" borderId="14" xfId="0" applyFont="1" applyBorder="1" applyAlignment="1">
      <alignment horizontal="left" vertical="center" wrapText="1"/>
    </xf>
    <xf numFmtId="0" fontId="114" fillId="10" borderId="7" xfId="0" applyFont="1" applyFill="1" applyBorder="1"/>
    <xf numFmtId="0" fontId="113" fillId="0" borderId="14" xfId="0" applyFont="1" applyBorder="1" applyAlignment="1">
      <alignment horizontal="left" vertical="top" wrapText="1"/>
    </xf>
    <xf numFmtId="0" fontId="113" fillId="0" borderId="14" xfId="0" applyFont="1" applyFill="1" applyBorder="1" applyAlignment="1">
      <alignment horizontal="left" vertical="top" wrapText="1"/>
    </xf>
    <xf numFmtId="0" fontId="113" fillId="0" borderId="22" xfId="0" applyFont="1" applyBorder="1" applyAlignment="1">
      <alignment horizontal="left" vertical="center" wrapText="1"/>
    </xf>
    <xf numFmtId="0" fontId="116" fillId="0" borderId="0" xfId="0" applyFont="1"/>
    <xf numFmtId="0" fontId="110" fillId="2" borderId="0" xfId="0" applyFont="1" applyFill="1" applyAlignment="1">
      <alignment horizontal="centerContinuous"/>
    </xf>
    <xf numFmtId="0" fontId="111" fillId="2" borderId="0" xfId="0" applyFont="1" applyFill="1" applyAlignment="1">
      <alignment horizontal="centerContinuous"/>
    </xf>
    <xf numFmtId="0" fontId="66" fillId="2" borderId="0" xfId="0" applyFont="1" applyFill="1" applyAlignment="1">
      <alignment horizontal="centerContinuous"/>
    </xf>
    <xf numFmtId="0" fontId="66" fillId="2" borderId="0" xfId="0" applyFont="1" applyFill="1" applyAlignment="1"/>
    <xf numFmtId="0" fontId="66" fillId="2" borderId="0" xfId="0" applyFont="1" applyFill="1"/>
    <xf numFmtId="0" fontId="111" fillId="9" borderId="28" xfId="0" applyFont="1" applyFill="1" applyBorder="1" applyAlignment="1">
      <alignment horizontal="centerContinuous" vertical="center"/>
    </xf>
    <xf numFmtId="0" fontId="111" fillId="9" borderId="29" xfId="0" applyFont="1" applyFill="1" applyBorder="1" applyAlignment="1">
      <alignment horizontal="centerContinuous" vertical="center"/>
    </xf>
    <xf numFmtId="0" fontId="66" fillId="17" borderId="33" xfId="0" applyFont="1" applyFill="1" applyBorder="1" applyAlignment="1"/>
    <xf numFmtId="0" fontId="66" fillId="9" borderId="33" xfId="0" applyFont="1" applyFill="1" applyBorder="1" applyAlignment="1"/>
    <xf numFmtId="0" fontId="66" fillId="9" borderId="34" xfId="0" applyFont="1" applyFill="1" applyBorder="1" applyAlignment="1"/>
    <xf numFmtId="0" fontId="111" fillId="10" borderId="7" xfId="0" applyFont="1" applyFill="1" applyBorder="1" applyAlignment="1">
      <alignment vertical="center"/>
    </xf>
    <xf numFmtId="0" fontId="66" fillId="10" borderId="7" xfId="0" applyFont="1" applyFill="1" applyBorder="1" applyAlignment="1"/>
    <xf numFmtId="0" fontId="118" fillId="2" borderId="0" xfId="0" applyFont="1" applyFill="1"/>
    <xf numFmtId="0" fontId="119" fillId="0" borderId="1" xfId="0" applyFont="1" applyBorder="1" applyAlignment="1" applyProtection="1">
      <alignment horizontal="left" vertical="center" wrapText="1" indent="1"/>
      <protection locked="0"/>
    </xf>
    <xf numFmtId="0" fontId="118" fillId="0" borderId="0" xfId="0" applyFont="1"/>
    <xf numFmtId="0" fontId="120" fillId="2" borderId="0" xfId="0" applyFont="1" applyFill="1" applyAlignment="1">
      <alignment horizontal="left" vertical="center" indent="1"/>
    </xf>
    <xf numFmtId="0" fontId="121" fillId="2" borderId="0" xfId="0" applyFont="1" applyFill="1" applyAlignment="1">
      <alignment vertical="center"/>
    </xf>
    <xf numFmtId="0" fontId="122" fillId="2" borderId="0" xfId="0" applyFont="1" applyFill="1" applyAlignment="1">
      <alignment horizontal="left" vertical="top"/>
    </xf>
    <xf numFmtId="0" fontId="10" fillId="2" borderId="0" xfId="0" applyFont="1" applyFill="1" applyAlignment="1">
      <alignment vertical="center"/>
    </xf>
    <xf numFmtId="0" fontId="66" fillId="0" borderId="22" xfId="0" applyFont="1" applyBorder="1" applyAlignment="1" applyProtection="1">
      <alignment horizontal="center" vertical="center"/>
      <protection locked="0"/>
    </xf>
    <xf numFmtId="0" fontId="66" fillId="0" borderId="13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124" fillId="0" borderId="0" xfId="0" applyFont="1" applyAlignment="1">
      <alignment vertical="center" wrapText="1"/>
    </xf>
    <xf numFmtId="0" fontId="113" fillId="0" borderId="13" xfId="0" applyFont="1" applyFill="1" applyBorder="1" applyAlignment="1">
      <alignment horizontal="left" vertical="center" wrapText="1"/>
    </xf>
    <xf numFmtId="0" fontId="66" fillId="0" borderId="13" xfId="0" applyFont="1" applyFill="1" applyBorder="1" applyAlignment="1" applyProtection="1">
      <alignment horizontal="center" vertical="center"/>
      <protection locked="0"/>
    </xf>
    <xf numFmtId="0" fontId="66" fillId="0" borderId="0" xfId="0" applyFont="1" applyFill="1"/>
    <xf numFmtId="0" fontId="56" fillId="0" borderId="0" xfId="0" applyFont="1"/>
    <xf numFmtId="0" fontId="63" fillId="0" borderId="50" xfId="0" applyFont="1" applyBorder="1" applyAlignment="1">
      <alignment horizontal="center" vertical="top"/>
    </xf>
    <xf numFmtId="0" fontId="125" fillId="0" borderId="14" xfId="0" applyFont="1" applyBorder="1" applyAlignment="1">
      <alignment horizontal="left" vertical="top" wrapText="1"/>
    </xf>
    <xf numFmtId="0" fontId="58" fillId="0" borderId="1" xfId="0" applyFont="1" applyBorder="1" applyAlignment="1">
      <alignment horizontal="center" vertical="center"/>
    </xf>
    <xf numFmtId="0" fontId="78" fillId="8" borderId="0" xfId="0" applyFont="1" applyFill="1" applyAlignment="1">
      <alignment horizontal="center"/>
    </xf>
    <xf numFmtId="0" fontId="81" fillId="8" borderId="0" xfId="0" applyFont="1" applyFill="1" applyAlignment="1">
      <alignment horizontal="center"/>
    </xf>
    <xf numFmtId="0" fontId="85" fillId="8" borderId="0" xfId="0" applyFont="1" applyFill="1" applyAlignment="1">
      <alignment horizontal="center" wrapText="1"/>
    </xf>
    <xf numFmtId="0" fontId="86" fillId="8" borderId="0" xfId="0" applyFont="1" applyFill="1" applyAlignment="1">
      <alignment horizontal="center"/>
    </xf>
    <xf numFmtId="0" fontId="84" fillId="8" borderId="0" xfId="0" applyFont="1" applyFill="1" applyAlignment="1">
      <alignment horizontal="center"/>
    </xf>
    <xf numFmtId="0" fontId="83" fillId="8" borderId="0" xfId="0" applyFont="1" applyFill="1" applyAlignment="1">
      <alignment horizontal="center"/>
    </xf>
    <xf numFmtId="0" fontId="82" fillId="8" borderId="0" xfId="0" applyFont="1" applyFill="1" applyAlignment="1">
      <alignment horizontal="center"/>
    </xf>
    <xf numFmtId="0" fontId="48" fillId="8" borderId="2" xfId="0" applyFont="1" applyFill="1" applyBorder="1" applyAlignment="1" applyProtection="1">
      <alignment horizontal="left" vertical="center" wrapText="1" indent="1"/>
      <protection locked="0"/>
    </xf>
    <xf numFmtId="0" fontId="48" fillId="8" borderId="3" xfId="0" applyFont="1" applyFill="1" applyBorder="1" applyAlignment="1" applyProtection="1">
      <alignment horizontal="left" vertical="center" wrapText="1" indent="1"/>
      <protection locked="0"/>
    </xf>
    <xf numFmtId="0" fontId="48" fillId="8" borderId="4" xfId="0" applyFont="1" applyFill="1" applyBorder="1" applyAlignment="1" applyProtection="1">
      <alignment horizontal="left" vertical="center" wrapText="1" indent="1"/>
      <protection locked="0"/>
    </xf>
    <xf numFmtId="168" fontId="3" fillId="0" borderId="2" xfId="0" applyNumberFormat="1" applyFont="1" applyBorder="1" applyAlignment="1" applyProtection="1">
      <alignment horizontal="center" vertical="center" wrapText="1"/>
      <protection locked="0"/>
    </xf>
    <xf numFmtId="168" fontId="3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left" vertical="center" wrapText="1" indent="1"/>
      <protection locked="0"/>
    </xf>
    <xf numFmtId="0" fontId="3" fillId="0" borderId="3" xfId="0" applyFont="1" applyBorder="1" applyAlignment="1" applyProtection="1">
      <alignment horizontal="left" vertical="center" wrapText="1" indent="1"/>
      <protection locked="0"/>
    </xf>
    <xf numFmtId="0" fontId="3" fillId="0" borderId="4" xfId="0" applyFont="1" applyBorder="1" applyAlignment="1" applyProtection="1">
      <alignment horizontal="left" vertical="center" wrapText="1" indent="1"/>
      <protection locked="0"/>
    </xf>
    <xf numFmtId="164" fontId="3" fillId="0" borderId="2" xfId="0" applyNumberFormat="1" applyFont="1" applyBorder="1" applyAlignment="1" applyProtection="1">
      <alignment horizontal="left" vertical="center" wrapText="1" indent="1"/>
      <protection locked="0"/>
    </xf>
    <xf numFmtId="164" fontId="3" fillId="0" borderId="3" xfId="0" applyNumberFormat="1" applyFont="1" applyBorder="1" applyAlignment="1" applyProtection="1">
      <alignment horizontal="left" vertical="center" wrapText="1" indent="1"/>
      <protection locked="0"/>
    </xf>
    <xf numFmtId="164" fontId="3" fillId="0" borderId="4" xfId="0" applyNumberFormat="1" applyFont="1" applyBorder="1" applyAlignment="1" applyProtection="1">
      <alignment horizontal="left" vertical="center" wrapText="1" indent="1"/>
      <protection locked="0"/>
    </xf>
    <xf numFmtId="164" fontId="3" fillId="0" borderId="2" xfId="0" applyNumberFormat="1" applyFont="1" applyBorder="1" applyAlignment="1" applyProtection="1">
      <alignment horizontal="center" vertical="center" wrapText="1"/>
      <protection locked="0"/>
    </xf>
    <xf numFmtId="164" fontId="3" fillId="0" borderId="4" xfId="0" applyNumberFormat="1" applyFont="1" applyBorder="1" applyAlignment="1" applyProtection="1">
      <alignment horizontal="center" vertical="center" wrapText="1"/>
      <protection locked="0"/>
    </xf>
    <xf numFmtId="164" fontId="47" fillId="0" borderId="2" xfId="1" applyNumberFormat="1" applyFont="1" applyBorder="1" applyAlignment="1" applyProtection="1">
      <alignment horizontal="left" vertical="center" wrapText="1" indent="1"/>
      <protection locked="0"/>
    </xf>
    <xf numFmtId="164" fontId="3" fillId="0" borderId="1" xfId="0" applyNumberFormat="1" applyFont="1" applyBorder="1" applyAlignment="1" applyProtection="1">
      <alignment horizontal="center" vertical="center" wrapText="1"/>
      <protection locked="0"/>
    </xf>
    <xf numFmtId="0" fontId="48" fillId="0" borderId="2" xfId="0" applyFont="1" applyBorder="1" applyAlignment="1" applyProtection="1">
      <alignment horizontal="left" vertical="center" indent="1"/>
      <protection locked="0"/>
    </xf>
    <xf numFmtId="0" fontId="48" fillId="0" borderId="3" xfId="0" applyFont="1" applyBorder="1" applyAlignment="1" applyProtection="1">
      <alignment horizontal="left" vertical="center" indent="1"/>
      <protection locked="0"/>
    </xf>
    <xf numFmtId="0" fontId="48" fillId="0" borderId="4" xfId="0" applyFont="1" applyBorder="1" applyAlignment="1" applyProtection="1">
      <alignment horizontal="left" vertical="center" indent="1"/>
      <protection locked="0"/>
    </xf>
    <xf numFmtId="0" fontId="49" fillId="8" borderId="2" xfId="0" applyFont="1" applyFill="1" applyBorder="1" applyAlignment="1" applyProtection="1">
      <alignment horizontal="left" vertical="center" wrapText="1" indent="1"/>
      <protection locked="0"/>
    </xf>
    <xf numFmtId="0" fontId="49" fillId="8" borderId="3" xfId="0" applyFont="1" applyFill="1" applyBorder="1" applyAlignment="1" applyProtection="1">
      <alignment horizontal="left" vertical="center" wrapText="1" indent="1"/>
      <protection locked="0"/>
    </xf>
    <xf numFmtId="0" fontId="49" fillId="8" borderId="4" xfId="0" applyFont="1" applyFill="1" applyBorder="1" applyAlignment="1" applyProtection="1">
      <alignment horizontal="left" vertical="center" wrapText="1" indent="1"/>
      <protection locked="0"/>
    </xf>
    <xf numFmtId="167" fontId="3" fillId="0" borderId="2" xfId="0" applyNumberFormat="1" applyFont="1" applyBorder="1" applyAlignment="1" applyProtection="1">
      <alignment horizontal="center" vertical="center" wrapText="1"/>
      <protection locked="0"/>
    </xf>
    <xf numFmtId="167" fontId="3" fillId="0" borderId="4" xfId="0" applyNumberFormat="1" applyFont="1" applyBorder="1" applyAlignment="1" applyProtection="1">
      <alignment horizontal="center" vertical="center" wrapText="1"/>
      <protection locked="0"/>
    </xf>
    <xf numFmtId="168" fontId="2" fillId="0" borderId="2" xfId="0" applyNumberFormat="1" applyFont="1" applyBorder="1" applyAlignment="1">
      <alignment horizontal="center"/>
    </xf>
    <xf numFmtId="168" fontId="2" fillId="0" borderId="4" xfId="0" applyNumberFormat="1" applyFont="1" applyBorder="1" applyAlignment="1">
      <alignment horizontal="center"/>
    </xf>
    <xf numFmtId="14" fontId="35" fillId="8" borderId="2" xfId="0" applyNumberFormat="1" applyFont="1" applyFill="1" applyBorder="1" applyAlignment="1">
      <alignment horizontal="center" vertical="center"/>
    </xf>
    <xf numFmtId="0" fontId="35" fillId="8" borderId="4" xfId="0" applyFont="1" applyFill="1" applyBorder="1" applyAlignment="1">
      <alignment horizontal="center" vertical="center"/>
    </xf>
    <xf numFmtId="0" fontId="43" fillId="2" borderId="6" xfId="0" applyFont="1" applyFill="1" applyBorder="1" applyAlignment="1">
      <alignment horizontal="center" vertical="top"/>
    </xf>
    <xf numFmtId="0" fontId="123" fillId="8" borderId="2" xfId="0" applyFont="1" applyFill="1" applyBorder="1" applyAlignment="1">
      <alignment horizontal="left" vertical="top" wrapText="1"/>
    </xf>
    <xf numFmtId="0" fontId="123" fillId="8" borderId="3" xfId="0" applyFont="1" applyFill="1" applyBorder="1" applyAlignment="1">
      <alignment horizontal="left" vertical="top"/>
    </xf>
    <xf numFmtId="0" fontId="123" fillId="8" borderId="4" xfId="0" applyFont="1" applyFill="1" applyBorder="1" applyAlignment="1">
      <alignment horizontal="left" vertical="top"/>
    </xf>
    <xf numFmtId="0" fontId="33" fillId="7" borderId="5" xfId="0" applyFont="1" applyFill="1" applyBorder="1" applyAlignment="1">
      <alignment horizontal="center" vertical="center"/>
    </xf>
    <xf numFmtId="0" fontId="3" fillId="0" borderId="5" xfId="0" applyFont="1" applyBorder="1" applyAlignment="1" applyProtection="1">
      <alignment horizontal="left" vertical="center" indent="1"/>
      <protection locked="0"/>
    </xf>
    <xf numFmtId="0" fontId="35" fillId="0" borderId="5" xfId="0" applyFont="1" applyBorder="1" applyAlignment="1" applyProtection="1">
      <alignment horizontal="left" vertical="center" wrapText="1" readingOrder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16" fillId="2" borderId="0" xfId="0" applyFont="1" applyFill="1" applyAlignment="1">
      <alignment horizontal="center" vertical="center"/>
    </xf>
    <xf numFmtId="0" fontId="8" fillId="8" borderId="0" xfId="0" applyFont="1" applyFill="1" applyAlignment="1">
      <alignment horizontal="center" vertical="center"/>
    </xf>
    <xf numFmtId="0" fontId="51" fillId="2" borderId="0" xfId="0" applyFont="1" applyFill="1" applyAlignment="1">
      <alignment horizontal="left" vertical="center" wrapText="1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Fill="1" applyBorder="1" applyAlignment="1" applyProtection="1">
      <alignment horizontal="left" vertical="center" wrapText="1"/>
      <protection locked="0"/>
    </xf>
    <xf numFmtId="0" fontId="45" fillId="2" borderId="0" xfId="0" applyFont="1" applyFill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5" fontId="53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 wrapText="1"/>
    </xf>
    <xf numFmtId="0" fontId="10" fillId="2" borderId="38" xfId="0" applyFont="1" applyFill="1" applyBorder="1" applyAlignment="1">
      <alignment horizontal="left" vertical="center" wrapText="1"/>
    </xf>
    <xf numFmtId="164" fontId="99" fillId="0" borderId="46" xfId="1" applyNumberFormat="1" applyFont="1" applyBorder="1" applyAlignment="1" applyProtection="1">
      <alignment horizontal="left" vertical="top" wrapText="1"/>
      <protection locked="0"/>
    </xf>
    <xf numFmtId="164" fontId="99" fillId="0" borderId="6" xfId="1" applyNumberFormat="1" applyFont="1" applyBorder="1" applyAlignment="1" applyProtection="1">
      <alignment horizontal="left" vertical="top" wrapText="1"/>
      <protection locked="0"/>
    </xf>
    <xf numFmtId="164" fontId="99" fillId="0" borderId="47" xfId="1" applyNumberFormat="1" applyFont="1" applyBorder="1" applyAlignment="1" applyProtection="1">
      <alignment horizontal="left" vertical="top" wrapText="1"/>
      <protection locked="0"/>
    </xf>
    <xf numFmtId="164" fontId="99" fillId="0" borderId="48" xfId="1" applyNumberFormat="1" applyFont="1" applyBorder="1" applyAlignment="1" applyProtection="1">
      <alignment horizontal="left" vertical="top" wrapText="1"/>
      <protection locked="0"/>
    </xf>
    <xf numFmtId="164" fontId="99" fillId="0" borderId="49" xfId="1" applyNumberFormat="1" applyFont="1" applyBorder="1" applyAlignment="1" applyProtection="1">
      <alignment horizontal="left" vertical="top" wrapText="1"/>
      <protection locked="0"/>
    </xf>
    <xf numFmtId="164" fontId="99" fillId="0" borderId="39" xfId="1" applyNumberFormat="1" applyFont="1" applyBorder="1" applyAlignment="1" applyProtection="1">
      <alignment horizontal="left" vertical="top" wrapText="1"/>
      <protection locked="0"/>
    </xf>
    <xf numFmtId="0" fontId="87" fillId="2" borderId="0" xfId="0" applyFont="1" applyFill="1" applyAlignment="1">
      <alignment horizontal="left" vertical="center" wrapText="1"/>
    </xf>
    <xf numFmtId="0" fontId="68" fillId="11" borderId="1" xfId="0" applyFont="1" applyFill="1" applyBorder="1" applyAlignment="1">
      <alignment horizontal="center" vertical="center" wrapText="1"/>
    </xf>
    <xf numFmtId="0" fontId="73" fillId="11" borderId="1" xfId="0" applyFont="1" applyFill="1" applyBorder="1" applyAlignment="1">
      <alignment horizontal="center" vertical="center"/>
    </xf>
    <xf numFmtId="0" fontId="69" fillId="2" borderId="1" xfId="0" applyFont="1" applyFill="1" applyBorder="1" applyAlignment="1">
      <alignment horizontal="left" vertical="center" wrapText="1"/>
    </xf>
    <xf numFmtId="0" fontId="70" fillId="2" borderId="1" xfId="0" applyFont="1" applyFill="1" applyBorder="1" applyAlignment="1">
      <alignment horizontal="center" vertical="center"/>
    </xf>
    <xf numFmtId="0" fontId="68" fillId="11" borderId="1" xfId="0" applyFont="1" applyFill="1" applyBorder="1" applyAlignment="1">
      <alignment horizontal="center" vertical="center"/>
    </xf>
    <xf numFmtId="0" fontId="71" fillId="2" borderId="1" xfId="0" applyFont="1" applyFill="1" applyBorder="1" applyAlignment="1">
      <alignment horizontal="center" vertical="center"/>
    </xf>
    <xf numFmtId="0" fontId="76" fillId="11" borderId="1" xfId="0" applyFont="1" applyFill="1" applyBorder="1" applyAlignment="1">
      <alignment horizontal="center" vertical="center"/>
    </xf>
    <xf numFmtId="0" fontId="98" fillId="2" borderId="0" xfId="0" applyFont="1" applyFill="1" applyAlignment="1">
      <alignment horizontal="left"/>
    </xf>
    <xf numFmtId="0" fontId="8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6" fontId="12" fillId="0" borderId="2" xfId="0" applyNumberFormat="1" applyFont="1" applyBorder="1" applyAlignment="1">
      <alignment horizontal="right" vertical="center"/>
    </xf>
    <xf numFmtId="166" fontId="12" fillId="0" borderId="4" xfId="0" applyNumberFormat="1" applyFont="1" applyBorder="1" applyAlignment="1">
      <alignment horizontal="right" vertical="center"/>
    </xf>
    <xf numFmtId="10" fontId="12" fillId="14" borderId="2" xfId="0" applyNumberFormat="1" applyFont="1" applyFill="1" applyBorder="1" applyAlignment="1">
      <alignment horizontal="center" vertical="center"/>
    </xf>
    <xf numFmtId="10" fontId="12" fillId="14" borderId="4" xfId="0" applyNumberFormat="1" applyFont="1" applyFill="1" applyBorder="1" applyAlignment="1">
      <alignment horizontal="center" vertical="center"/>
    </xf>
    <xf numFmtId="0" fontId="12" fillId="12" borderId="25" xfId="0" applyFont="1" applyFill="1" applyBorder="1" applyAlignment="1">
      <alignment horizontal="center" vertical="center" wrapText="1"/>
    </xf>
    <xf numFmtId="0" fontId="12" fillId="12" borderId="27" xfId="0" applyFont="1" applyFill="1" applyBorder="1" applyAlignment="1">
      <alignment horizontal="center" vertical="center" wrapText="1"/>
    </xf>
    <xf numFmtId="0" fontId="12" fillId="15" borderId="25" xfId="0" applyFont="1" applyFill="1" applyBorder="1" applyAlignment="1">
      <alignment horizontal="center" vertical="center" wrapText="1"/>
    </xf>
    <xf numFmtId="0" fontId="12" fillId="15" borderId="27" xfId="0" applyFont="1" applyFill="1" applyBorder="1" applyAlignment="1">
      <alignment horizontal="center" vertical="center" wrapText="1"/>
    </xf>
    <xf numFmtId="0" fontId="0" fillId="12" borderId="26" xfId="0" applyFill="1" applyBorder="1" applyAlignment="1">
      <alignment horizontal="center" vertical="center" wrapText="1"/>
    </xf>
    <xf numFmtId="0" fontId="0" fillId="12" borderId="27" xfId="0" applyFill="1" applyBorder="1" applyAlignment="1">
      <alignment horizontal="center" vertical="center" wrapText="1"/>
    </xf>
    <xf numFmtId="0" fontId="79" fillId="16" borderId="24" xfId="0" applyFont="1" applyFill="1" applyBorder="1" applyAlignment="1">
      <alignment horizontal="center" vertical="center"/>
    </xf>
    <xf numFmtId="0" fontId="79" fillId="16" borderId="23" xfId="0" applyFont="1" applyFill="1" applyBorder="1" applyAlignment="1">
      <alignment horizontal="center" vertical="center"/>
    </xf>
    <xf numFmtId="0" fontId="0" fillId="12" borderId="25" xfId="0" applyFill="1" applyBorder="1" applyAlignment="1">
      <alignment horizontal="center" vertical="center" wrapText="1"/>
    </xf>
    <xf numFmtId="0" fontId="89" fillId="12" borderId="25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5" fillId="16" borderId="1" xfId="0" applyFont="1" applyFill="1" applyBorder="1" applyAlignment="1">
      <alignment horizontal="center" vertical="center" wrapText="1"/>
    </xf>
    <xf numFmtId="0" fontId="95" fillId="16" borderId="1" xfId="0" applyFont="1" applyFill="1" applyBorder="1" applyAlignment="1">
      <alignment horizontal="center" vertical="center"/>
    </xf>
    <xf numFmtId="0" fontId="12" fillId="0" borderId="24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6" fillId="0" borderId="10" xfId="0" applyFont="1" applyBorder="1" applyAlignment="1">
      <alignment horizontal="left" vertical="top" wrapText="1"/>
    </xf>
    <xf numFmtId="0" fontId="66" fillId="0" borderId="11" xfId="0" applyFont="1" applyBorder="1" applyAlignment="1">
      <alignment horizontal="left" vertical="top" wrapText="1"/>
    </xf>
    <xf numFmtId="0" fontId="66" fillId="0" borderId="12" xfId="0" applyFont="1" applyBorder="1" applyAlignment="1">
      <alignment horizontal="left" vertical="top" wrapText="1"/>
    </xf>
    <xf numFmtId="0" fontId="66" fillId="0" borderId="10" xfId="0" applyFont="1" applyBorder="1" applyAlignment="1">
      <alignment vertical="top" wrapText="1"/>
    </xf>
    <xf numFmtId="0" fontId="66" fillId="0" borderId="11" xfId="0" applyFont="1" applyBorder="1" applyAlignment="1">
      <alignment vertical="top" wrapText="1"/>
    </xf>
    <xf numFmtId="0" fontId="66" fillId="0" borderId="12" xfId="0" applyFont="1" applyBorder="1" applyAlignment="1">
      <alignment vertical="top" wrapText="1"/>
    </xf>
    <xf numFmtId="0" fontId="117" fillId="2" borderId="0" xfId="0" applyFont="1" applyFill="1" applyAlignment="1">
      <alignment horizontal="left" vertical="top" wrapText="1"/>
    </xf>
    <xf numFmtId="0" fontId="31" fillId="2" borderId="0" xfId="0" applyFont="1" applyFill="1" applyAlignment="1">
      <alignment horizontal="left" vertical="top" wrapText="1"/>
    </xf>
    <xf numFmtId="0" fontId="66" fillId="0" borderId="15" xfId="0" applyFont="1" applyBorder="1" applyAlignment="1">
      <alignment horizontal="left" vertical="top" wrapText="1"/>
    </xf>
    <xf numFmtId="0" fontId="66" fillId="0" borderId="16" xfId="0" applyFont="1" applyBorder="1" applyAlignment="1">
      <alignment horizontal="left" vertical="top" wrapText="1"/>
    </xf>
    <xf numFmtId="0" fontId="66" fillId="0" borderId="17" xfId="0" applyFont="1" applyBorder="1" applyAlignment="1">
      <alignment horizontal="left" vertical="top" wrapText="1"/>
    </xf>
    <xf numFmtId="0" fontId="66" fillId="0" borderId="22" xfId="0" applyFont="1" applyBorder="1" applyAlignment="1">
      <alignment vertical="top" wrapText="1"/>
    </xf>
    <xf numFmtId="0" fontId="66" fillId="0" borderId="18" xfId="0" applyFont="1" applyBorder="1" applyAlignment="1">
      <alignment vertical="top" wrapText="1"/>
    </xf>
    <xf numFmtId="0" fontId="66" fillId="0" borderId="19" xfId="0" applyFont="1" applyBorder="1" applyAlignment="1">
      <alignment vertical="top" wrapText="1"/>
    </xf>
    <xf numFmtId="0" fontId="66" fillId="0" borderId="20" xfId="0" applyFont="1" applyBorder="1" applyAlignment="1">
      <alignment vertical="top" wrapText="1"/>
    </xf>
    <xf numFmtId="0" fontId="66" fillId="0" borderId="13" xfId="0" applyFont="1" applyBorder="1" applyAlignment="1">
      <alignment horizontal="left" vertical="top" wrapText="1"/>
    </xf>
    <xf numFmtId="0" fontId="66" fillId="0" borderId="15" xfId="0" applyFont="1" applyFill="1" applyBorder="1" applyAlignment="1">
      <alignment horizontal="left" vertical="top" wrapText="1"/>
    </xf>
    <xf numFmtId="0" fontId="66" fillId="0" borderId="16" xfId="0" applyFont="1" applyFill="1" applyBorder="1" applyAlignment="1">
      <alignment horizontal="left" vertical="top" wrapText="1"/>
    </xf>
    <xf numFmtId="0" fontId="66" fillId="0" borderId="17" xfId="0" applyFont="1" applyFill="1" applyBorder="1" applyAlignment="1">
      <alignment horizontal="left" vertical="top" wrapText="1"/>
    </xf>
    <xf numFmtId="0" fontId="66" fillId="0" borderId="13" xfId="0" applyFont="1" applyBorder="1" applyAlignment="1">
      <alignment vertical="top" wrapText="1"/>
    </xf>
    <xf numFmtId="0" fontId="66" fillId="0" borderId="14" xfId="0" applyFont="1" applyBorder="1" applyAlignment="1">
      <alignment horizontal="left" vertical="top" wrapText="1"/>
    </xf>
    <xf numFmtId="0" fontId="66" fillId="0" borderId="9" xfId="0" applyFont="1" applyBorder="1" applyAlignment="1">
      <alignment vertical="top" wrapText="1"/>
    </xf>
    <xf numFmtId="0" fontId="66" fillId="0" borderId="10" xfId="0" applyFont="1" applyFill="1" applyBorder="1" applyAlignment="1">
      <alignment vertical="top" wrapText="1"/>
    </xf>
    <xf numFmtId="0" fontId="66" fillId="0" borderId="11" xfId="0" applyFont="1" applyFill="1" applyBorder="1" applyAlignment="1">
      <alignment vertical="top" wrapText="1"/>
    </xf>
    <xf numFmtId="0" fontId="66" fillId="0" borderId="12" xfId="0" applyFont="1" applyFill="1" applyBorder="1" applyAlignment="1">
      <alignment vertical="top" wrapText="1"/>
    </xf>
    <xf numFmtId="0" fontId="61" fillId="9" borderId="30" xfId="0" applyFont="1" applyFill="1" applyBorder="1" applyAlignment="1">
      <alignment horizontal="center"/>
    </xf>
    <xf numFmtId="0" fontId="61" fillId="9" borderId="7" xfId="0" applyFont="1" applyFill="1" applyBorder="1" applyAlignment="1">
      <alignment horizontal="center"/>
    </xf>
    <xf numFmtId="0" fontId="61" fillId="9" borderId="31" xfId="0" applyFont="1" applyFill="1" applyBorder="1" applyAlignment="1">
      <alignment horizontal="center"/>
    </xf>
    <xf numFmtId="0" fontId="111" fillId="9" borderId="32" xfId="0" applyFont="1" applyFill="1" applyBorder="1" applyAlignment="1">
      <alignment horizontal="left" vertical="center" indent="2"/>
    </xf>
    <xf numFmtId="0" fontId="66" fillId="9" borderId="36" xfId="0" applyFont="1" applyFill="1" applyBorder="1" applyAlignment="1">
      <alignment horizontal="left" indent="2"/>
    </xf>
    <xf numFmtId="0" fontId="66" fillId="0" borderId="8" xfId="0" applyFont="1" applyBorder="1" applyAlignment="1">
      <alignment vertical="center" wrapText="1"/>
    </xf>
    <xf numFmtId="0" fontId="63" fillId="0" borderId="15" xfId="0" applyFont="1" applyBorder="1" applyAlignment="1">
      <alignment horizontal="left" vertical="top" wrapText="1"/>
    </xf>
    <xf numFmtId="0" fontId="57" fillId="0" borderId="16" xfId="0" applyFont="1" applyBorder="1" applyAlignment="1">
      <alignment horizontal="left" vertical="top" wrapText="1"/>
    </xf>
    <xf numFmtId="0" fontId="57" fillId="0" borderId="17" xfId="0" applyFont="1" applyBorder="1" applyAlignment="1">
      <alignment horizontal="left" vertical="top" wrapText="1"/>
    </xf>
    <xf numFmtId="0" fontId="101" fillId="0" borderId="45" xfId="0" applyFont="1" applyFill="1" applyBorder="1" applyAlignment="1">
      <alignment horizontal="center" vertical="center" wrapText="1"/>
    </xf>
    <xf numFmtId="0" fontId="101" fillId="0" borderId="43" xfId="0" applyFont="1" applyFill="1" applyBorder="1" applyAlignment="1">
      <alignment horizontal="center" vertical="center" wrapText="1"/>
    </xf>
    <xf numFmtId="0" fontId="100" fillId="0" borderId="41" xfId="0" applyFont="1" applyFill="1" applyBorder="1" applyAlignment="1">
      <alignment horizontal="center" vertical="center" wrapText="1"/>
    </xf>
    <xf numFmtId="0" fontId="100" fillId="0" borderId="43" xfId="0" applyFont="1" applyFill="1" applyBorder="1" applyAlignment="1">
      <alignment horizontal="center" vertical="center" wrapText="1"/>
    </xf>
    <xf numFmtId="0" fontId="101" fillId="0" borderId="41" xfId="0" applyFont="1" applyFill="1" applyBorder="1" applyAlignment="1">
      <alignment vertical="center" wrapText="1"/>
    </xf>
    <xf numFmtId="0" fontId="101" fillId="0" borderId="43" xfId="0" applyFont="1" applyFill="1" applyBorder="1" applyAlignment="1">
      <alignment vertical="center" wrapText="1"/>
    </xf>
    <xf numFmtId="0" fontId="101" fillId="0" borderId="41" xfId="0" applyFont="1" applyFill="1" applyBorder="1" applyAlignment="1">
      <alignment horizontal="center" vertical="center" wrapText="1"/>
    </xf>
    <xf numFmtId="0" fontId="101" fillId="0" borderId="44" xfId="0" applyFont="1" applyFill="1" applyBorder="1" applyAlignment="1">
      <alignment horizontal="center" vertical="center" wrapText="1"/>
    </xf>
    <xf numFmtId="0" fontId="101" fillId="0" borderId="44" xfId="0" applyFont="1" applyFill="1" applyBorder="1" applyAlignment="1">
      <alignment vertical="center" wrapText="1"/>
    </xf>
  </cellXfs>
  <cellStyles count="3">
    <cellStyle name="Hyperlink" xfId="1" builtinId="8"/>
    <cellStyle name="Normal" xfId="0" builtinId="0"/>
    <cellStyle name="Percent" xfId="2" builtinId="5"/>
  </cellStyles>
  <dxfs count="447">
    <dxf>
      <font>
        <b val="0"/>
        <i/>
        <color theme="0" tint="-0.34998626667073579"/>
      </font>
    </dxf>
    <dxf>
      <font>
        <color theme="0" tint="-0.34998626667073579"/>
      </font>
    </dxf>
    <dxf>
      <fill>
        <patternFill patternType="lightGray">
          <fgColor theme="0" tint="-0.14996795556505021"/>
        </patternFill>
      </fill>
    </dxf>
    <dxf>
      <fill>
        <patternFill patternType="lightGray">
          <fgColor theme="0" tint="-0.14996795556505021"/>
        </patternFill>
      </fill>
    </dxf>
    <dxf>
      <font>
        <b/>
        <i/>
        <color theme="5" tint="-0.499984740745262"/>
      </font>
      <fill>
        <patternFill>
          <bgColor rgb="FFFDF0E9"/>
        </patternFill>
      </fill>
    </dxf>
    <dxf>
      <fill>
        <patternFill patternType="lightGray">
          <fgColor theme="0" tint="-0.14996795556505021"/>
        </patternFill>
      </fill>
    </dxf>
    <dxf>
      <font>
        <b/>
        <i/>
        <color theme="5" tint="-0.499984740745262"/>
      </font>
      <fill>
        <patternFill>
          <bgColor rgb="FFFDF0E9"/>
        </patternFill>
      </fill>
    </dxf>
    <dxf>
      <fill>
        <patternFill patternType="lightGray">
          <fgColor theme="0" tint="-0.14996795556505021"/>
        </patternFill>
      </fill>
    </dxf>
    <dxf>
      <font>
        <b/>
        <i/>
        <color theme="5" tint="-0.499984740745262"/>
      </font>
      <fill>
        <patternFill>
          <bgColor rgb="FFFDF0E9"/>
        </patternFill>
      </fill>
    </dxf>
    <dxf>
      <font>
        <b/>
        <i/>
        <color theme="5" tint="-0.499984740745262"/>
      </font>
      <fill>
        <patternFill>
          <bgColor rgb="FFFDF0E9"/>
        </patternFill>
      </fill>
    </dxf>
    <dxf>
      <fill>
        <patternFill patternType="lightGray">
          <fgColor theme="0" tint="-0.14996795556505021"/>
        </patternFill>
      </fill>
    </dxf>
    <dxf>
      <fill>
        <patternFill patternType="lightGray">
          <fgColor theme="0" tint="-0.14996795556505021"/>
        </patternFill>
      </fill>
    </dxf>
    <dxf>
      <font>
        <b/>
        <i/>
        <color theme="5" tint="-0.499984740745262"/>
      </font>
      <fill>
        <patternFill>
          <bgColor rgb="FFFDF0E9"/>
        </patternFill>
      </fill>
    </dxf>
    <dxf>
      <fill>
        <patternFill patternType="lightGray">
          <fgColor theme="0" tint="-0.14996795556505021"/>
        </patternFill>
      </fill>
    </dxf>
    <dxf>
      <font>
        <b/>
        <i/>
        <color theme="5" tint="-0.499984740745262"/>
      </font>
      <fill>
        <patternFill>
          <bgColor rgb="FFFDF0E9"/>
        </patternFill>
      </fill>
    </dxf>
    <dxf>
      <fill>
        <patternFill patternType="lightGray">
          <fgColor theme="0" tint="-0.14996795556505021"/>
        </patternFill>
      </fill>
    </dxf>
    <dxf>
      <font>
        <b/>
        <i/>
        <color theme="5" tint="-0.499984740745262"/>
      </font>
      <fill>
        <patternFill>
          <bgColor rgb="FFFDF0E9"/>
        </patternFill>
      </fill>
    </dxf>
    <dxf>
      <fill>
        <patternFill patternType="lightGray">
          <fgColor theme="0" tint="-0.14996795556505021"/>
        </patternFill>
      </fill>
    </dxf>
    <dxf>
      <font>
        <b/>
        <i/>
        <color theme="5" tint="-0.499984740745262"/>
      </font>
      <fill>
        <patternFill>
          <bgColor rgb="FFFDF0E9"/>
        </patternFill>
      </fill>
    </dxf>
    <dxf>
      <fill>
        <patternFill patternType="lightGray">
          <fgColor theme="0" tint="-0.14996795556505021"/>
        </patternFill>
      </fill>
    </dxf>
    <dxf>
      <font>
        <b/>
        <i/>
        <color theme="5" tint="-0.499984740745262"/>
      </font>
      <fill>
        <patternFill>
          <bgColor rgb="FFFDF0E9"/>
        </patternFill>
      </fill>
    </dxf>
    <dxf>
      <fill>
        <patternFill patternType="lightGray">
          <fgColor theme="0" tint="-0.14996795556505021"/>
        </patternFill>
      </fill>
    </dxf>
    <dxf>
      <font>
        <b/>
        <i/>
        <color theme="5" tint="-0.499984740745262"/>
      </font>
      <fill>
        <patternFill>
          <bgColor rgb="FFFDF0E9"/>
        </patternFill>
      </fill>
    </dxf>
    <dxf>
      <fill>
        <patternFill patternType="lightGray">
          <fgColor theme="0" tint="-0.14996795556505021"/>
        </patternFill>
      </fill>
    </dxf>
    <dxf>
      <font>
        <b/>
        <i/>
        <color theme="5" tint="-0.499984740745262"/>
      </font>
      <fill>
        <patternFill>
          <bgColor rgb="FFFDF0E9"/>
        </patternFill>
      </fill>
    </dxf>
    <dxf>
      <fill>
        <patternFill patternType="lightGray">
          <fgColor theme="0" tint="-0.14996795556505021"/>
        </patternFill>
      </fill>
    </dxf>
    <dxf>
      <font>
        <b/>
        <i/>
        <color theme="5" tint="-0.499984740745262"/>
      </font>
      <fill>
        <patternFill>
          <bgColor rgb="FFFDF0E9"/>
        </patternFill>
      </fill>
    </dxf>
    <dxf>
      <fill>
        <patternFill patternType="lightGray">
          <fgColor theme="0" tint="-0.14996795556505021"/>
        </patternFill>
      </fill>
    </dxf>
    <dxf>
      <font>
        <b/>
        <i/>
        <color theme="5" tint="-0.499984740745262"/>
      </font>
      <fill>
        <patternFill>
          <bgColor rgb="FFFDF0E9"/>
        </patternFill>
      </fill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color theme="0" tint="-0.24994659260841701"/>
      </font>
      <fill>
        <patternFill>
          <bgColor rgb="FFECEFF2"/>
        </patternFill>
      </fill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color theme="0" tint="-0.24994659260841701"/>
      </font>
      <fill>
        <patternFill>
          <bgColor rgb="FFECEFF2"/>
        </patternFill>
      </fill>
    </dxf>
    <dxf>
      <font>
        <color theme="0" tint="-0.24994659260841701"/>
      </font>
      <fill>
        <patternFill>
          <bgColor rgb="FFECEFF2"/>
        </patternFill>
      </fill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color theme="0" tint="-0.24994659260841701"/>
      </font>
      <fill>
        <patternFill>
          <bgColor rgb="FFECEFF2"/>
        </patternFill>
      </fill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color rgb="FF9C0006"/>
      </font>
      <fill>
        <patternFill patternType="solid">
          <bgColor rgb="FFECEFF2"/>
        </patternFill>
      </fill>
    </dxf>
    <dxf>
      <font>
        <color rgb="FF9C0006"/>
      </font>
      <fill>
        <patternFill patternType="solid">
          <bgColor rgb="FFECEFF2"/>
        </patternFill>
      </fill>
    </dxf>
    <dxf>
      <font>
        <color theme="0" tint="-0.24994659260841701"/>
      </font>
      <fill>
        <patternFill>
          <bgColor rgb="FFECEFF2"/>
        </patternFill>
      </fill>
    </dxf>
    <dxf>
      <font>
        <color theme="0" tint="-0.24994659260841701"/>
      </font>
      <fill>
        <patternFill>
          <bgColor rgb="FFECEFF2"/>
        </patternFill>
      </fill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</dxfs>
  <tableStyles count="0" defaultTableStyle="TableStyleMedium2" defaultPivotStyle="PivotStyleLight16"/>
  <colors>
    <mruColors>
      <color rgb="FFD9D9D9"/>
      <color rgb="FFD9E1F2"/>
      <color rgb="FFECEF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468368</xdr:colOff>
      <xdr:row>40</xdr:row>
      <xdr:rowOff>101600</xdr:rowOff>
    </xdr:from>
    <xdr:to>
      <xdr:col>9</xdr:col>
      <xdr:colOff>628780</xdr:colOff>
      <xdr:row>43</xdr:row>
      <xdr:rowOff>19069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6CF0E6D1-8754-4A3F-AB77-C6795AD7C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4968" y="8750300"/>
          <a:ext cx="3208412" cy="469919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2</xdr:row>
      <xdr:rowOff>114300</xdr:rowOff>
    </xdr:from>
    <xdr:to>
      <xdr:col>11</xdr:col>
      <xdr:colOff>33065</xdr:colOff>
      <xdr:row>7</xdr:row>
      <xdr:rowOff>99665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92C60B4-CF98-4661-965D-D35FE15D2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500" y="482600"/>
          <a:ext cx="6383065" cy="1115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zoomScaleNormal="100" workbookViewId="0">
      <selection activeCell="N9" sqref="N9"/>
    </sheetView>
  </sheetViews>
  <sheetFormatPr defaultRowHeight="15" x14ac:dyDescent="0.25"/>
  <cols>
    <col min="1" max="1" width="2.5703125" customWidth="1"/>
    <col min="10" max="10" width="10.85546875" customWidth="1"/>
  </cols>
  <sheetData>
    <row r="1" spans="1:10" x14ac:dyDescent="0.25">
      <c r="A1" s="133"/>
      <c r="B1" s="133"/>
      <c r="C1" s="133"/>
      <c r="D1" s="133"/>
      <c r="E1" s="133"/>
      <c r="F1" s="133"/>
      <c r="G1" s="133"/>
      <c r="H1" s="133"/>
      <c r="I1" s="133"/>
      <c r="J1" s="133"/>
    </row>
    <row r="2" spans="1:10" x14ac:dyDescent="0.25">
      <c r="A2" s="133"/>
      <c r="B2" s="133"/>
      <c r="C2" s="133"/>
      <c r="D2" s="133"/>
      <c r="E2" s="133"/>
      <c r="F2" s="133"/>
      <c r="G2" s="133"/>
      <c r="H2" s="133"/>
      <c r="I2" s="133"/>
      <c r="J2" s="133"/>
    </row>
    <row r="3" spans="1:10" x14ac:dyDescent="0.25">
      <c r="A3" s="133"/>
      <c r="B3" s="133"/>
      <c r="C3" s="133"/>
      <c r="D3" s="133"/>
      <c r="E3" s="133"/>
      <c r="F3" s="133"/>
      <c r="G3" s="133"/>
      <c r="H3" s="133"/>
      <c r="I3" s="133"/>
      <c r="J3" s="133"/>
    </row>
    <row r="4" spans="1:10" x14ac:dyDescent="0.25">
      <c r="A4" s="133"/>
      <c r="B4" s="133"/>
      <c r="C4" s="133"/>
      <c r="D4" s="133"/>
      <c r="E4" s="133"/>
      <c r="F4" s="133"/>
      <c r="G4" s="133"/>
      <c r="H4" s="133"/>
      <c r="I4" s="133"/>
      <c r="J4" s="133"/>
    </row>
    <row r="5" spans="1:10" ht="30" x14ac:dyDescent="0.4">
      <c r="A5" s="133"/>
      <c r="B5" s="271"/>
      <c r="C5" s="271"/>
      <c r="D5" s="133"/>
      <c r="E5" s="133"/>
      <c r="F5" s="133"/>
      <c r="G5" s="133"/>
      <c r="H5" s="133"/>
      <c r="I5" s="133"/>
      <c r="J5" s="133"/>
    </row>
    <row r="6" spans="1:10" ht="15.75" x14ac:dyDescent="0.25">
      <c r="A6" s="133"/>
      <c r="B6" s="134"/>
      <c r="C6" s="135"/>
      <c r="D6" s="133"/>
      <c r="E6" s="133"/>
      <c r="F6" s="133"/>
      <c r="G6" s="133"/>
      <c r="H6" s="133"/>
      <c r="I6" s="133"/>
      <c r="J6" s="133"/>
    </row>
    <row r="7" spans="1:10" x14ac:dyDescent="0.25">
      <c r="A7" s="133"/>
      <c r="B7" s="133"/>
      <c r="C7" s="133"/>
      <c r="D7" s="133"/>
      <c r="E7" s="133"/>
      <c r="F7" s="133"/>
      <c r="G7" s="133"/>
      <c r="H7" s="133"/>
      <c r="I7" s="133"/>
      <c r="J7" s="133"/>
    </row>
    <row r="8" spans="1:10" x14ac:dyDescent="0.25">
      <c r="A8" s="133"/>
      <c r="B8" s="133"/>
      <c r="C8" s="133"/>
      <c r="D8" s="133"/>
      <c r="E8" s="133"/>
      <c r="F8" s="133"/>
      <c r="G8" s="133"/>
      <c r="H8" s="133"/>
      <c r="I8" s="133"/>
      <c r="J8" s="133"/>
    </row>
    <row r="9" spans="1:10" ht="76.5" customHeight="1" x14ac:dyDescent="0.25">
      <c r="A9" s="133"/>
      <c r="B9" s="133"/>
      <c r="C9" s="133"/>
      <c r="D9" s="133"/>
      <c r="E9" s="133"/>
      <c r="F9" s="133"/>
      <c r="G9" s="133"/>
      <c r="H9" s="133"/>
      <c r="I9" s="133"/>
      <c r="J9" s="133"/>
    </row>
    <row r="10" spans="1:10" x14ac:dyDescent="0.25">
      <c r="A10" s="133"/>
      <c r="B10" s="133"/>
      <c r="C10" s="133"/>
      <c r="D10" s="133"/>
      <c r="E10" s="133"/>
      <c r="F10" s="133"/>
      <c r="G10" s="133"/>
      <c r="H10" s="133"/>
      <c r="I10" s="133"/>
      <c r="J10" s="133"/>
    </row>
    <row r="11" spans="1:10" ht="26.25" x14ac:dyDescent="0.4">
      <c r="A11" s="133"/>
      <c r="B11" s="272" t="s">
        <v>0</v>
      </c>
      <c r="C11" s="272"/>
      <c r="D11" s="272"/>
      <c r="E11" s="272"/>
      <c r="F11" s="272"/>
      <c r="G11" s="272"/>
      <c r="H11" s="272"/>
      <c r="I11" s="272"/>
      <c r="J11" s="272"/>
    </row>
    <row r="12" spans="1:10" x14ac:dyDescent="0.25">
      <c r="A12" s="133"/>
      <c r="B12" s="133"/>
      <c r="C12" s="133"/>
      <c r="D12" s="133"/>
      <c r="E12" s="133"/>
      <c r="F12" s="133"/>
      <c r="G12" s="133"/>
      <c r="H12" s="133"/>
      <c r="I12" s="133"/>
      <c r="J12" s="133"/>
    </row>
    <row r="13" spans="1:10" ht="21" x14ac:dyDescent="0.35">
      <c r="A13" s="133"/>
      <c r="B13" s="277" t="s">
        <v>729</v>
      </c>
      <c r="C13" s="277"/>
      <c r="D13" s="277"/>
      <c r="E13" s="277"/>
      <c r="F13" s="277"/>
      <c r="G13" s="277"/>
      <c r="H13" s="277"/>
      <c r="I13" s="277"/>
      <c r="J13" s="277"/>
    </row>
    <row r="14" spans="1:10" x14ac:dyDescent="0.25">
      <c r="A14" s="133"/>
      <c r="B14" s="276" t="s">
        <v>730</v>
      </c>
      <c r="C14" s="276"/>
      <c r="D14" s="276"/>
      <c r="E14" s="276"/>
      <c r="F14" s="276"/>
      <c r="G14" s="276"/>
      <c r="H14" s="276"/>
      <c r="I14" s="276"/>
      <c r="J14" s="276"/>
    </row>
    <row r="15" spans="1:10" x14ac:dyDescent="0.25">
      <c r="A15" s="133"/>
      <c r="B15" s="133"/>
      <c r="C15" s="133"/>
      <c r="D15" s="133"/>
      <c r="E15" s="133"/>
      <c r="F15" s="133"/>
      <c r="G15" s="133"/>
      <c r="H15" s="133"/>
      <c r="I15" s="133"/>
      <c r="J15" s="133"/>
    </row>
    <row r="16" spans="1:10" x14ac:dyDescent="0.25">
      <c r="A16" s="133"/>
      <c r="B16" s="275">
        <f>Projeto!C6</f>
        <v>0</v>
      </c>
      <c r="C16" s="275"/>
      <c r="D16" s="275"/>
      <c r="E16" s="275"/>
      <c r="F16" s="275"/>
      <c r="G16" s="275"/>
      <c r="H16" s="275"/>
      <c r="I16" s="275"/>
      <c r="J16" s="275"/>
    </row>
    <row r="17" spans="1:10" x14ac:dyDescent="0.25">
      <c r="A17" s="133"/>
      <c r="B17" s="133"/>
      <c r="C17" s="133"/>
      <c r="D17" s="133"/>
      <c r="E17" s="133"/>
      <c r="F17" s="133"/>
      <c r="G17" s="133"/>
      <c r="H17" s="133"/>
      <c r="I17" s="133"/>
      <c r="J17" s="133"/>
    </row>
    <row r="18" spans="1:10" x14ac:dyDescent="0.25">
      <c r="A18" s="133"/>
      <c r="B18" s="133"/>
      <c r="C18" s="133"/>
      <c r="D18" s="133"/>
      <c r="E18" s="133"/>
      <c r="F18" s="133"/>
      <c r="G18" s="133"/>
      <c r="H18" s="133"/>
      <c r="I18" s="133"/>
      <c r="J18" s="133"/>
    </row>
    <row r="19" spans="1:10" x14ac:dyDescent="0.25">
      <c r="A19" s="133"/>
      <c r="B19" s="133"/>
      <c r="C19" s="133"/>
      <c r="D19" s="133"/>
      <c r="E19" s="133"/>
      <c r="F19" s="133"/>
      <c r="G19" s="133"/>
      <c r="H19" s="133"/>
      <c r="I19" s="133"/>
      <c r="J19" s="133"/>
    </row>
    <row r="20" spans="1:10" ht="13.35" customHeight="1" x14ac:dyDescent="0.25">
      <c r="A20" s="133"/>
      <c r="B20" s="133"/>
      <c r="C20" s="133"/>
      <c r="D20" s="133"/>
      <c r="E20" s="133"/>
      <c r="F20" s="133"/>
      <c r="G20" s="133"/>
      <c r="H20" s="133"/>
      <c r="I20" s="133"/>
      <c r="J20" s="133"/>
    </row>
    <row r="21" spans="1:10" ht="28.5" x14ac:dyDescent="0.45">
      <c r="A21" s="133"/>
      <c r="B21" s="274">
        <f>Projeto!C4</f>
        <v>0</v>
      </c>
      <c r="C21" s="274"/>
      <c r="D21" s="274"/>
      <c r="E21" s="274"/>
      <c r="F21" s="274"/>
      <c r="G21" s="274"/>
      <c r="H21" s="274"/>
      <c r="I21" s="274"/>
      <c r="J21" s="274"/>
    </row>
    <row r="22" spans="1:10" x14ac:dyDescent="0.25">
      <c r="A22" s="133"/>
      <c r="B22" s="273">
        <f>Projeto!C25</f>
        <v>0</v>
      </c>
      <c r="C22" s="273"/>
      <c r="D22" s="273"/>
      <c r="E22" s="273"/>
      <c r="F22" s="273"/>
      <c r="G22" s="273"/>
      <c r="H22" s="273"/>
      <c r="I22" s="273"/>
      <c r="J22" s="273"/>
    </row>
    <row r="23" spans="1:10" x14ac:dyDescent="0.25">
      <c r="A23" s="133"/>
      <c r="B23" s="133"/>
      <c r="C23" s="133"/>
      <c r="D23" s="133"/>
      <c r="E23" s="133"/>
      <c r="F23" s="133"/>
      <c r="G23" s="133"/>
      <c r="H23" s="133"/>
      <c r="I23" s="133"/>
      <c r="J23" s="133"/>
    </row>
    <row r="24" spans="1:10" x14ac:dyDescent="0.25">
      <c r="A24" s="133"/>
      <c r="B24" s="133"/>
      <c r="C24" s="133"/>
      <c r="D24" s="133"/>
      <c r="E24" s="133"/>
      <c r="F24" s="133"/>
      <c r="G24" s="133"/>
      <c r="H24" s="133"/>
      <c r="I24" s="133"/>
      <c r="J24" s="133"/>
    </row>
    <row r="25" spans="1:10" x14ac:dyDescent="0.25">
      <c r="A25" s="133"/>
      <c r="B25" s="133"/>
      <c r="C25" s="133"/>
      <c r="D25" s="133"/>
      <c r="E25" s="133"/>
      <c r="F25" s="133"/>
      <c r="G25" s="133"/>
      <c r="H25" s="133"/>
      <c r="I25" s="133"/>
      <c r="J25" s="133"/>
    </row>
    <row r="26" spans="1:10" x14ac:dyDescent="0.25">
      <c r="A26" s="133"/>
      <c r="B26" s="133"/>
      <c r="C26" s="133"/>
      <c r="D26" s="133"/>
      <c r="E26" s="133"/>
      <c r="F26" s="133"/>
      <c r="G26" s="133"/>
      <c r="H26" s="133"/>
      <c r="I26" s="133"/>
      <c r="J26" s="133"/>
    </row>
    <row r="27" spans="1:10" x14ac:dyDescent="0.25">
      <c r="A27" s="133"/>
      <c r="B27" s="133"/>
      <c r="C27" s="133"/>
      <c r="D27" s="133"/>
      <c r="E27" s="133"/>
      <c r="F27" s="133"/>
      <c r="G27" s="133"/>
      <c r="H27" s="133"/>
      <c r="I27" s="133"/>
      <c r="J27" s="133"/>
    </row>
    <row r="28" spans="1:10" x14ac:dyDescent="0.25">
      <c r="A28" s="133"/>
      <c r="B28" s="133"/>
      <c r="C28" s="133"/>
      <c r="D28" s="133"/>
      <c r="E28" s="133"/>
      <c r="F28" s="133"/>
      <c r="G28" s="133"/>
      <c r="H28" s="133"/>
      <c r="I28" s="133"/>
      <c r="J28" s="133"/>
    </row>
    <row r="29" spans="1:10" x14ac:dyDescent="0.25">
      <c r="A29" s="133"/>
      <c r="B29" s="133"/>
      <c r="C29" s="133"/>
      <c r="D29" s="133"/>
      <c r="E29" s="133"/>
      <c r="F29" s="133"/>
      <c r="G29" s="133"/>
      <c r="H29" s="133"/>
      <c r="I29" s="133"/>
      <c r="J29" s="133"/>
    </row>
    <row r="30" spans="1:10" x14ac:dyDescent="0.25">
      <c r="A30" s="133"/>
      <c r="B30" s="133"/>
      <c r="C30" s="133"/>
      <c r="D30" s="133"/>
      <c r="E30" s="133"/>
      <c r="F30" s="133"/>
      <c r="G30" s="133"/>
      <c r="H30" s="133"/>
      <c r="I30" s="133"/>
      <c r="J30" s="133"/>
    </row>
    <row r="31" spans="1:10" x14ac:dyDescent="0.25">
      <c r="A31" s="133"/>
      <c r="B31" s="133"/>
      <c r="C31" s="133"/>
      <c r="D31" s="133"/>
      <c r="E31" s="133"/>
      <c r="F31" s="133"/>
      <c r="G31" s="133"/>
      <c r="H31" s="133"/>
      <c r="I31" s="133"/>
      <c r="J31" s="133"/>
    </row>
    <row r="32" spans="1:10" x14ac:dyDescent="0.25">
      <c r="A32" s="133"/>
      <c r="B32" s="133"/>
      <c r="C32" s="133"/>
      <c r="D32" s="133"/>
      <c r="E32" s="133"/>
      <c r="F32" s="133"/>
      <c r="G32" s="133"/>
      <c r="H32" s="133"/>
      <c r="I32" s="133"/>
      <c r="J32" s="133"/>
    </row>
    <row r="33" spans="1:10" x14ac:dyDescent="0.25">
      <c r="A33" s="133"/>
      <c r="B33" s="133"/>
      <c r="C33" s="133"/>
      <c r="D33" s="133"/>
      <c r="E33" s="133"/>
      <c r="F33" s="133"/>
      <c r="G33" s="133"/>
      <c r="H33" s="133"/>
      <c r="I33" s="133"/>
      <c r="J33" s="133"/>
    </row>
    <row r="34" spans="1:10" x14ac:dyDescent="0.25">
      <c r="A34" s="133"/>
      <c r="B34" s="133"/>
      <c r="C34" s="133"/>
      <c r="D34" s="133"/>
      <c r="E34" s="133"/>
      <c r="F34" s="133"/>
      <c r="G34" s="133"/>
      <c r="H34" s="133"/>
      <c r="I34" s="133"/>
      <c r="J34" s="133"/>
    </row>
    <row r="35" spans="1:10" x14ac:dyDescent="0.25">
      <c r="A35" s="133"/>
      <c r="B35" s="133"/>
      <c r="C35" s="133"/>
      <c r="D35" s="133"/>
      <c r="E35" s="133"/>
      <c r="F35" s="133"/>
      <c r="G35" s="133"/>
      <c r="H35" s="133"/>
      <c r="I35" s="133"/>
      <c r="J35" s="133"/>
    </row>
    <row r="36" spans="1:10" x14ac:dyDescent="0.25">
      <c r="A36" s="133"/>
      <c r="B36" s="133"/>
      <c r="C36" s="133"/>
      <c r="D36" s="133"/>
      <c r="E36" s="133"/>
      <c r="F36" s="133"/>
      <c r="G36" s="133"/>
      <c r="H36" s="133"/>
      <c r="I36" s="133"/>
      <c r="J36" s="133"/>
    </row>
    <row r="37" spans="1:10" x14ac:dyDescent="0.25">
      <c r="A37" s="133"/>
      <c r="B37" s="133"/>
      <c r="C37" s="133"/>
      <c r="D37" s="133"/>
      <c r="E37" s="133"/>
      <c r="F37" s="133"/>
      <c r="G37" s="133"/>
      <c r="H37" s="133"/>
      <c r="I37" s="133"/>
      <c r="J37" s="133"/>
    </row>
    <row r="38" spans="1:10" x14ac:dyDescent="0.25">
      <c r="A38" s="133"/>
      <c r="B38" s="133"/>
      <c r="C38" s="133"/>
      <c r="D38" s="133"/>
      <c r="E38" s="133"/>
      <c r="F38" s="133"/>
      <c r="G38" s="133"/>
      <c r="H38" s="133"/>
      <c r="I38" s="133"/>
      <c r="J38" s="133"/>
    </row>
    <row r="39" spans="1:10" x14ac:dyDescent="0.25">
      <c r="A39" s="133"/>
      <c r="B39" s="133"/>
      <c r="C39" s="133"/>
      <c r="D39" s="133"/>
      <c r="E39" s="133"/>
      <c r="F39" s="133"/>
      <c r="G39" s="133"/>
      <c r="H39" s="133"/>
      <c r="I39" s="133"/>
      <c r="J39" s="133"/>
    </row>
    <row r="40" spans="1:10" x14ac:dyDescent="0.25">
      <c r="A40" s="133"/>
      <c r="B40" s="133"/>
      <c r="C40" s="133"/>
      <c r="D40" s="133"/>
      <c r="E40" s="133"/>
      <c r="F40" s="133"/>
      <c r="G40" s="133"/>
      <c r="H40" s="133"/>
      <c r="I40" s="133"/>
      <c r="J40" s="133"/>
    </row>
    <row r="41" spans="1:10" x14ac:dyDescent="0.25">
      <c r="A41" s="133"/>
      <c r="B41" s="133"/>
      <c r="C41" s="133"/>
      <c r="D41" s="133"/>
      <c r="E41" s="133"/>
      <c r="F41" s="133"/>
      <c r="G41" s="133"/>
      <c r="H41" s="133"/>
      <c r="I41" s="133"/>
      <c r="J41" s="133"/>
    </row>
    <row r="42" spans="1:10" x14ac:dyDescent="0.25">
      <c r="A42" s="133"/>
      <c r="B42" s="205" t="s">
        <v>699</v>
      </c>
      <c r="C42" s="206"/>
      <c r="D42" s="206"/>
      <c r="E42" s="133"/>
      <c r="F42" s="133"/>
      <c r="G42" s="133"/>
      <c r="H42" s="133"/>
      <c r="I42" s="133"/>
      <c r="J42" s="133"/>
    </row>
    <row r="43" spans="1:10" x14ac:dyDescent="0.25">
      <c r="A43" s="133"/>
      <c r="E43" s="133"/>
      <c r="F43" s="133"/>
      <c r="G43" s="133"/>
      <c r="H43" s="133"/>
      <c r="I43" s="133"/>
      <c r="J43" s="133"/>
    </row>
  </sheetData>
  <mergeCells count="7">
    <mergeCell ref="B5:C5"/>
    <mergeCell ref="B11:J11"/>
    <mergeCell ref="B22:J22"/>
    <mergeCell ref="B21:J21"/>
    <mergeCell ref="B16:J16"/>
    <mergeCell ref="B14:J14"/>
    <mergeCell ref="B13:J1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96"/>
  <sheetViews>
    <sheetView zoomScaleNormal="100" workbookViewId="0">
      <selection activeCell="C8" sqref="C8:I8"/>
    </sheetView>
  </sheetViews>
  <sheetFormatPr defaultRowHeight="15" outlineLevelRow="1" x14ac:dyDescent="0.25"/>
  <cols>
    <col min="1" max="1" width="2.140625" customWidth="1"/>
    <col min="2" max="2" width="19.42578125" customWidth="1"/>
    <col min="3" max="3" width="9.140625" customWidth="1"/>
    <col min="4" max="5" width="15.5703125" customWidth="1"/>
    <col min="6" max="7" width="17.85546875" customWidth="1"/>
    <col min="8" max="9" width="12.42578125" customWidth="1"/>
    <col min="10" max="10" width="3.5703125" customWidth="1"/>
  </cols>
  <sheetData>
    <row r="1" spans="1:256" s="6" customFormat="1" ht="9.6" customHeight="1" x14ac:dyDescent="0.2">
      <c r="A1" s="7"/>
      <c r="B1" s="8"/>
      <c r="C1" s="8"/>
      <c r="D1" s="8"/>
      <c r="E1" s="8"/>
      <c r="F1" s="8"/>
      <c r="G1" s="8"/>
      <c r="H1" s="8"/>
      <c r="I1" s="8"/>
      <c r="J1" s="8"/>
    </row>
    <row r="2" spans="1:256" s="4" customFormat="1" ht="17.25" customHeight="1" x14ac:dyDescent="0.2">
      <c r="A2" s="7"/>
      <c r="B2" s="9" t="s">
        <v>1</v>
      </c>
      <c r="C2" s="10"/>
      <c r="D2" s="10"/>
      <c r="E2" s="10"/>
      <c r="F2" s="10"/>
      <c r="G2" s="10"/>
      <c r="H2" s="10"/>
      <c r="I2" s="10"/>
      <c r="J2" s="11"/>
    </row>
    <row r="3" spans="1:256" s="4" customFormat="1" ht="6" customHeight="1" x14ac:dyDescent="0.2">
      <c r="A3" s="7"/>
      <c r="B3" s="11"/>
      <c r="C3" s="11"/>
      <c r="D3" s="11"/>
      <c r="E3" s="11"/>
      <c r="F3" s="11"/>
      <c r="G3" s="11"/>
      <c r="H3" s="11"/>
      <c r="I3" s="11"/>
      <c r="J3" s="11"/>
    </row>
    <row r="4" spans="1:256" s="6" customFormat="1" ht="20.100000000000001" customHeight="1" x14ac:dyDescent="0.2">
      <c r="A4" s="7"/>
      <c r="B4" s="12" t="s">
        <v>2</v>
      </c>
      <c r="C4" s="293"/>
      <c r="D4" s="294"/>
      <c r="E4" s="294"/>
      <c r="F4" s="294"/>
      <c r="G4" s="294"/>
      <c r="H4" s="294"/>
      <c r="I4" s="295"/>
      <c r="J4" s="8"/>
    </row>
    <row r="5" spans="1:256" s="6" customFormat="1" ht="6" customHeight="1" x14ac:dyDescent="0.2">
      <c r="A5" s="7"/>
      <c r="B5" s="13"/>
      <c r="C5" s="11"/>
      <c r="D5" s="11"/>
      <c r="E5" s="11"/>
      <c r="F5" s="8"/>
      <c r="G5" s="8"/>
      <c r="H5" s="8"/>
      <c r="I5" s="8"/>
      <c r="J5" s="11"/>
    </row>
    <row r="6" spans="1:256" s="6" customFormat="1" ht="20.100000000000001" customHeight="1" x14ac:dyDescent="0.2">
      <c r="A6" s="14"/>
      <c r="B6" s="12" t="s">
        <v>3</v>
      </c>
      <c r="C6" s="278"/>
      <c r="D6" s="279"/>
      <c r="E6" s="279"/>
      <c r="F6" s="279"/>
      <c r="G6" s="279"/>
      <c r="H6" s="279"/>
      <c r="I6" s="280"/>
      <c r="J6" s="11"/>
    </row>
    <row r="7" spans="1:256" s="4" customFormat="1" ht="6" customHeight="1" x14ac:dyDescent="0.2">
      <c r="A7" s="7"/>
      <c r="B7" s="13"/>
      <c r="C7" s="8"/>
      <c r="D7" s="8"/>
      <c r="E7" s="15"/>
      <c r="F7" s="8"/>
      <c r="G7" s="8"/>
      <c r="H7" s="8"/>
      <c r="I7" s="8"/>
      <c r="J7" s="8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</row>
    <row r="8" spans="1:256" s="4" customFormat="1" ht="24" customHeight="1" x14ac:dyDescent="0.2">
      <c r="A8" s="7"/>
      <c r="B8" s="12" t="s">
        <v>4</v>
      </c>
      <c r="C8" s="278"/>
      <c r="D8" s="279"/>
      <c r="E8" s="279"/>
      <c r="F8" s="279"/>
      <c r="G8" s="279"/>
      <c r="H8" s="279"/>
      <c r="I8" s="280"/>
      <c r="J8" s="8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</row>
    <row r="9" spans="1:256" s="4" customFormat="1" ht="6" customHeight="1" x14ac:dyDescent="0.2">
      <c r="A9" s="7"/>
      <c r="B9" s="13"/>
      <c r="C9" s="8"/>
      <c r="D9" s="8"/>
      <c r="E9" s="15"/>
      <c r="F9" s="8"/>
      <c r="G9" s="8"/>
      <c r="H9" s="8"/>
      <c r="I9" s="8"/>
      <c r="J9" s="8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</row>
    <row r="10" spans="1:256" s="4" customFormat="1" ht="24" customHeight="1" x14ac:dyDescent="0.2">
      <c r="A10" s="7"/>
      <c r="B10" s="12"/>
      <c r="C10" s="278"/>
      <c r="D10" s="279"/>
      <c r="E10" s="279"/>
      <c r="F10" s="279"/>
      <c r="G10" s="279"/>
      <c r="H10" s="279"/>
      <c r="I10" s="280"/>
      <c r="J10" s="8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</row>
    <row r="11" spans="1:256" s="4" customFormat="1" ht="6" customHeight="1" x14ac:dyDescent="0.2">
      <c r="A11" s="7"/>
      <c r="B11" s="13"/>
      <c r="C11" s="8"/>
      <c r="D11" s="8"/>
      <c r="E11" s="15"/>
      <c r="F11" s="8"/>
      <c r="G11" s="8"/>
      <c r="H11" s="8"/>
      <c r="I11" s="8"/>
      <c r="J11" s="8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</row>
    <row r="12" spans="1:256" s="4" customFormat="1" ht="24" customHeight="1" x14ac:dyDescent="0.2">
      <c r="A12" s="7"/>
      <c r="B12" s="12"/>
      <c r="C12" s="278"/>
      <c r="D12" s="279"/>
      <c r="E12" s="279"/>
      <c r="F12" s="279"/>
      <c r="G12" s="279"/>
      <c r="H12" s="279"/>
      <c r="I12" s="280"/>
      <c r="J12" s="8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</row>
    <row r="13" spans="1:256" s="4" customFormat="1" ht="6" customHeight="1" x14ac:dyDescent="0.2">
      <c r="A13" s="7"/>
      <c r="B13" s="13"/>
      <c r="C13" s="8"/>
      <c r="D13" s="8"/>
      <c r="E13" s="15"/>
      <c r="F13" s="8"/>
      <c r="G13" s="8"/>
      <c r="H13" s="8"/>
      <c r="I13" s="8"/>
      <c r="J13" s="8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</row>
    <row r="14" spans="1:256" s="4" customFormat="1" ht="24" customHeight="1" x14ac:dyDescent="0.2">
      <c r="A14" s="7"/>
      <c r="B14" s="12"/>
      <c r="C14" s="278"/>
      <c r="D14" s="279"/>
      <c r="E14" s="279"/>
      <c r="F14" s="279"/>
      <c r="G14" s="279"/>
      <c r="H14" s="279"/>
      <c r="I14" s="280"/>
      <c r="J14" s="8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</row>
    <row r="15" spans="1:256" s="4" customFormat="1" ht="6" customHeight="1" x14ac:dyDescent="0.2">
      <c r="A15" s="7"/>
      <c r="B15" s="13"/>
      <c r="C15" s="8"/>
      <c r="D15" s="8"/>
      <c r="E15" s="15"/>
      <c r="F15" s="8"/>
      <c r="G15" s="8"/>
      <c r="H15" s="8"/>
      <c r="I15" s="8"/>
      <c r="J15" s="8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</row>
    <row r="16" spans="1:256" s="4" customFormat="1" ht="24" customHeight="1" x14ac:dyDescent="0.2">
      <c r="A16" s="7"/>
      <c r="B16" s="12"/>
      <c r="C16" s="278"/>
      <c r="D16" s="279"/>
      <c r="E16" s="279"/>
      <c r="F16" s="279"/>
      <c r="G16" s="279"/>
      <c r="H16" s="279"/>
      <c r="I16" s="280"/>
      <c r="J16" s="8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</row>
    <row r="17" spans="1:256" s="4" customFormat="1" ht="6" customHeight="1" x14ac:dyDescent="0.2">
      <c r="A17" s="7"/>
      <c r="B17" s="13"/>
      <c r="C17" s="8"/>
      <c r="D17" s="8"/>
      <c r="E17" s="15"/>
      <c r="F17" s="8"/>
      <c r="G17" s="8"/>
      <c r="H17" s="8"/>
      <c r="I17" s="8"/>
      <c r="J17" s="8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</row>
    <row r="18" spans="1:256" s="4" customFormat="1" ht="24" customHeight="1" x14ac:dyDescent="0.2">
      <c r="A18" s="7"/>
      <c r="B18" s="12" t="s">
        <v>5</v>
      </c>
      <c r="C18" s="278" t="s">
        <v>324</v>
      </c>
      <c r="D18" s="279"/>
      <c r="E18" s="279"/>
      <c r="F18" s="279"/>
      <c r="G18" s="279"/>
      <c r="H18" s="279"/>
      <c r="I18" s="280"/>
      <c r="J18" s="8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</row>
    <row r="19" spans="1:256" s="4" customFormat="1" ht="6" customHeight="1" x14ac:dyDescent="0.2">
      <c r="A19" s="16"/>
      <c r="B19" s="17"/>
      <c r="C19" s="8"/>
      <c r="D19" s="8"/>
      <c r="E19" s="8"/>
      <c r="F19" s="11"/>
      <c r="G19" s="11"/>
      <c r="H19" s="11"/>
      <c r="I19" s="11"/>
      <c r="J19" s="11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</row>
    <row r="20" spans="1:256" s="4" customFormat="1" ht="22.5" hidden="1" customHeight="1" x14ac:dyDescent="0.2">
      <c r="A20" s="14"/>
      <c r="B20" s="18" t="s">
        <v>6</v>
      </c>
      <c r="C20" s="296" t="s">
        <v>7</v>
      </c>
      <c r="D20" s="297"/>
      <c r="E20" s="297"/>
      <c r="F20" s="297"/>
      <c r="G20" s="297"/>
      <c r="H20" s="297"/>
      <c r="I20" s="298"/>
      <c r="J20" s="11"/>
    </row>
    <row r="21" spans="1:256" s="4" customFormat="1" ht="19.5" customHeight="1" x14ac:dyDescent="0.2">
      <c r="A21" s="7"/>
      <c r="B21" s="9" t="s">
        <v>8</v>
      </c>
      <c r="C21" s="10"/>
      <c r="D21" s="10"/>
      <c r="E21" s="10"/>
      <c r="F21" s="10"/>
      <c r="G21" s="10"/>
      <c r="H21" s="10"/>
      <c r="I21" s="10"/>
      <c r="J21" s="11"/>
    </row>
    <row r="22" spans="1:256" s="4" customFormat="1" ht="6.6" customHeight="1" x14ac:dyDescent="0.2">
      <c r="A22" s="11"/>
      <c r="B22" s="11"/>
      <c r="C22" s="11"/>
      <c r="D22" s="11"/>
      <c r="E22" s="11"/>
      <c r="F22" s="11"/>
      <c r="G22" s="11"/>
      <c r="H22" s="11"/>
      <c r="I22" s="11"/>
      <c r="J22" s="11"/>
    </row>
    <row r="23" spans="1:256" s="4" customFormat="1" ht="17.25" customHeight="1" x14ac:dyDescent="0.2">
      <c r="A23" s="7"/>
      <c r="B23" s="19" t="s">
        <v>9</v>
      </c>
      <c r="C23" s="20"/>
      <c r="D23" s="20"/>
      <c r="E23" s="20"/>
      <c r="F23" s="20"/>
      <c r="G23" s="20"/>
      <c r="H23" s="20"/>
      <c r="I23" s="20"/>
      <c r="J23" s="11"/>
    </row>
    <row r="24" spans="1:256" s="4" customFormat="1" ht="6" customHeight="1" x14ac:dyDescent="0.2">
      <c r="A24" s="7"/>
      <c r="B24" s="11"/>
      <c r="C24" s="11"/>
      <c r="D24" s="11"/>
      <c r="E24" s="11"/>
      <c r="F24" s="11"/>
      <c r="G24" s="11"/>
      <c r="H24" s="11"/>
      <c r="I24" s="11"/>
      <c r="J24" s="11"/>
    </row>
    <row r="25" spans="1:256" s="4" customFormat="1" ht="20.25" customHeight="1" x14ac:dyDescent="0.2">
      <c r="A25" s="7"/>
      <c r="B25" s="12" t="s">
        <v>10</v>
      </c>
      <c r="C25" s="283"/>
      <c r="D25" s="284"/>
      <c r="E25" s="284"/>
      <c r="F25" s="285"/>
      <c r="G25" s="70" t="s">
        <v>11</v>
      </c>
      <c r="H25" s="299"/>
      <c r="I25" s="300"/>
      <c r="J25" s="11"/>
    </row>
    <row r="26" spans="1:256" s="4" customFormat="1" ht="5.25" customHeight="1" x14ac:dyDescent="0.2">
      <c r="A26" s="7"/>
      <c r="B26" s="22"/>
      <c r="C26" s="11"/>
      <c r="D26" s="11"/>
      <c r="E26" s="11"/>
      <c r="F26" s="11"/>
      <c r="G26" s="11"/>
      <c r="H26" s="11"/>
      <c r="I26" s="11"/>
      <c r="J26" s="11"/>
    </row>
    <row r="27" spans="1:256" s="4" customFormat="1" ht="21" customHeight="1" x14ac:dyDescent="0.2">
      <c r="A27" s="7"/>
      <c r="B27" s="12" t="s">
        <v>12</v>
      </c>
      <c r="C27" s="283"/>
      <c r="D27" s="284"/>
      <c r="E27" s="284"/>
      <c r="F27" s="284"/>
      <c r="G27" s="284"/>
      <c r="H27" s="284"/>
      <c r="I27" s="285"/>
      <c r="J27" s="11"/>
    </row>
    <row r="28" spans="1:256" s="4" customFormat="1" ht="5.25" customHeight="1" x14ac:dyDescent="0.2">
      <c r="A28" s="7"/>
      <c r="B28" s="23"/>
      <c r="C28" s="11"/>
      <c r="D28" s="11"/>
      <c r="E28" s="11"/>
      <c r="F28" s="11"/>
      <c r="G28" s="11"/>
      <c r="H28" s="11"/>
      <c r="I28" s="11"/>
      <c r="J28" s="11"/>
    </row>
    <row r="29" spans="1:256" s="4" customFormat="1" ht="21" customHeight="1" x14ac:dyDescent="0.2">
      <c r="A29" s="7"/>
      <c r="B29" s="12" t="s">
        <v>13</v>
      </c>
      <c r="C29" s="286"/>
      <c r="D29" s="287"/>
      <c r="E29" s="287"/>
      <c r="F29" s="288"/>
      <c r="G29" s="11"/>
      <c r="H29" s="70" t="s">
        <v>14</v>
      </c>
      <c r="I29" s="213"/>
      <c r="J29" s="11"/>
    </row>
    <row r="30" spans="1:256" s="4" customFormat="1" ht="5.25" customHeight="1" x14ac:dyDescent="0.2">
      <c r="A30" s="7"/>
      <c r="B30" s="23"/>
      <c r="C30" s="11"/>
      <c r="D30" s="11"/>
      <c r="E30" s="11"/>
      <c r="F30" s="11"/>
      <c r="G30" s="11"/>
      <c r="H30" s="11"/>
      <c r="I30" s="11"/>
      <c r="J30" s="11"/>
    </row>
    <row r="31" spans="1:256" s="4" customFormat="1" ht="21" customHeight="1" x14ac:dyDescent="0.2">
      <c r="A31" s="7"/>
      <c r="B31" s="12" t="s">
        <v>15</v>
      </c>
      <c r="C31" s="286"/>
      <c r="D31" s="287"/>
      <c r="E31" s="287"/>
      <c r="F31" s="288"/>
      <c r="G31" s="70" t="s">
        <v>16</v>
      </c>
      <c r="H31" s="289"/>
      <c r="I31" s="290"/>
      <c r="J31" s="11"/>
    </row>
    <row r="32" spans="1:256" s="4" customFormat="1" ht="5.25" customHeight="1" x14ac:dyDescent="0.2">
      <c r="A32" s="7"/>
      <c r="B32" s="23"/>
      <c r="C32" s="11"/>
      <c r="D32" s="11"/>
      <c r="E32" s="11"/>
      <c r="F32" s="11"/>
      <c r="G32" s="86"/>
      <c r="H32" s="11"/>
      <c r="I32" s="11"/>
      <c r="J32" s="11"/>
    </row>
    <row r="33" spans="1:10" s="4" customFormat="1" ht="21" customHeight="1" x14ac:dyDescent="0.2">
      <c r="A33" s="7"/>
      <c r="B33" s="12" t="s">
        <v>17</v>
      </c>
      <c r="C33" s="291"/>
      <c r="D33" s="287"/>
      <c r="E33" s="287"/>
      <c r="F33" s="288"/>
      <c r="G33" s="70" t="s">
        <v>18</v>
      </c>
      <c r="H33" s="281"/>
      <c r="I33" s="282"/>
      <c r="J33" s="11"/>
    </row>
    <row r="34" spans="1:10" s="4" customFormat="1" ht="5.25" customHeight="1" x14ac:dyDescent="0.2">
      <c r="A34" s="7"/>
      <c r="B34" s="23"/>
      <c r="C34" s="11"/>
      <c r="D34" s="11"/>
      <c r="E34" s="11"/>
      <c r="F34" s="11"/>
      <c r="G34" s="11"/>
      <c r="H34" s="11"/>
      <c r="I34" s="11"/>
      <c r="J34" s="11"/>
    </row>
    <row r="35" spans="1:10" s="4" customFormat="1" ht="21.75" customHeight="1" x14ac:dyDescent="0.2">
      <c r="A35" s="7"/>
      <c r="B35" s="12" t="s">
        <v>19</v>
      </c>
      <c r="C35" s="283"/>
      <c r="D35" s="285"/>
      <c r="E35" s="21" t="s">
        <v>20</v>
      </c>
      <c r="F35" s="24"/>
      <c r="G35" s="70" t="s">
        <v>685</v>
      </c>
      <c r="H35" s="281"/>
      <c r="I35" s="282"/>
      <c r="J35" s="11"/>
    </row>
    <row r="36" spans="1:10" s="4" customFormat="1" ht="5.25" customHeight="1" x14ac:dyDescent="0.2">
      <c r="A36" s="7"/>
      <c r="B36" s="23"/>
      <c r="C36" s="11"/>
      <c r="D36" s="11"/>
      <c r="E36" s="25"/>
      <c r="F36" s="11"/>
      <c r="G36" s="11"/>
      <c r="H36" s="11"/>
      <c r="I36" s="11"/>
      <c r="J36" s="11"/>
    </row>
    <row r="37" spans="1:10" s="4" customFormat="1" ht="20.25" customHeight="1" x14ac:dyDescent="0.2">
      <c r="A37" s="7"/>
      <c r="B37" s="12" t="s">
        <v>21</v>
      </c>
      <c r="C37" s="291"/>
      <c r="D37" s="287"/>
      <c r="E37" s="287"/>
      <c r="F37" s="288"/>
      <c r="G37" s="11"/>
      <c r="H37" s="11"/>
      <c r="I37" s="11"/>
      <c r="J37" s="11"/>
    </row>
    <row r="38" spans="1:10" s="4" customFormat="1" ht="5.25" customHeight="1" x14ac:dyDescent="0.2">
      <c r="A38" s="7"/>
      <c r="B38" s="23"/>
      <c r="C38" s="11"/>
      <c r="D38" s="11"/>
      <c r="E38" s="25"/>
      <c r="F38" s="11"/>
      <c r="G38" s="11"/>
      <c r="H38" s="11"/>
      <c r="I38" s="11"/>
      <c r="J38" s="11"/>
    </row>
    <row r="39" spans="1:10" s="4" customFormat="1" ht="20.25" customHeight="1" x14ac:dyDescent="0.2">
      <c r="A39" s="7"/>
      <c r="B39" s="12" t="s">
        <v>22</v>
      </c>
      <c r="C39" s="26"/>
      <c r="D39" s="11"/>
      <c r="E39" s="21" t="s">
        <v>23</v>
      </c>
      <c r="F39" s="24"/>
      <c r="G39" s="11"/>
      <c r="H39" s="11"/>
      <c r="I39" s="11"/>
      <c r="J39" s="11"/>
    </row>
    <row r="40" spans="1:10" s="4" customFormat="1" ht="6" customHeight="1" x14ac:dyDescent="0.2">
      <c r="A40" s="7"/>
      <c r="B40" s="25"/>
      <c r="C40" s="11"/>
      <c r="D40" s="11"/>
      <c r="E40" s="11"/>
      <c r="F40" s="11"/>
      <c r="G40" s="11"/>
      <c r="H40" s="11"/>
      <c r="I40" s="11"/>
      <c r="J40" s="11"/>
    </row>
    <row r="41" spans="1:10" s="4" customFormat="1" ht="18" customHeight="1" x14ac:dyDescent="0.2">
      <c r="A41" s="7"/>
      <c r="B41" s="19" t="s">
        <v>24</v>
      </c>
      <c r="C41" s="20"/>
      <c r="D41" s="20"/>
      <c r="E41" s="20"/>
      <c r="F41" s="20"/>
      <c r="G41" s="20"/>
      <c r="H41" s="20"/>
      <c r="I41" s="20"/>
      <c r="J41" s="11"/>
    </row>
    <row r="42" spans="1:10" s="4" customFormat="1" ht="7.5" customHeight="1" x14ac:dyDescent="0.2">
      <c r="A42" s="7"/>
      <c r="B42" s="11"/>
      <c r="C42" s="11"/>
      <c r="D42" s="11"/>
      <c r="E42" s="11"/>
      <c r="F42" s="11"/>
      <c r="G42" s="11"/>
      <c r="H42" s="11"/>
      <c r="I42" s="11"/>
      <c r="J42" s="11"/>
    </row>
    <row r="43" spans="1:10" s="4" customFormat="1" ht="22.5" customHeight="1" x14ac:dyDescent="0.2">
      <c r="A43" s="7"/>
      <c r="B43" s="27" t="s">
        <v>25</v>
      </c>
      <c r="C43" s="26"/>
      <c r="D43" s="28"/>
      <c r="E43" s="21" t="s">
        <v>26</v>
      </c>
      <c r="F43" s="283"/>
      <c r="G43" s="284"/>
      <c r="H43" s="284"/>
      <c r="I43" s="285"/>
      <c r="J43" s="11"/>
    </row>
    <row r="44" spans="1:10" s="4" customFormat="1" ht="6" customHeight="1" x14ac:dyDescent="0.2">
      <c r="A44" s="7"/>
      <c r="B44" s="22"/>
      <c r="C44" s="11"/>
      <c r="D44" s="11"/>
      <c r="E44" s="11"/>
      <c r="F44" s="11"/>
      <c r="G44" s="11"/>
      <c r="H44" s="11"/>
      <c r="I44" s="11"/>
      <c r="J44" s="11"/>
    </row>
    <row r="45" spans="1:10" s="4" customFormat="1" ht="20.25" customHeight="1" x14ac:dyDescent="0.2">
      <c r="A45" s="7"/>
      <c r="B45" s="12" t="s">
        <v>10</v>
      </c>
      <c r="C45" s="283"/>
      <c r="D45" s="284"/>
      <c r="E45" s="284"/>
      <c r="F45" s="285"/>
      <c r="G45" s="21" t="s">
        <v>11</v>
      </c>
      <c r="H45" s="301"/>
      <c r="I45" s="302"/>
      <c r="J45" s="11"/>
    </row>
    <row r="46" spans="1:10" s="4" customFormat="1" ht="5.25" customHeight="1" x14ac:dyDescent="0.2">
      <c r="A46" s="7"/>
      <c r="B46" s="22"/>
      <c r="C46" s="11"/>
      <c r="D46" s="11"/>
      <c r="E46" s="11"/>
      <c r="F46" s="11"/>
      <c r="G46" s="11"/>
      <c r="H46" s="11"/>
      <c r="I46" s="11"/>
      <c r="J46" s="11"/>
    </row>
    <row r="47" spans="1:10" s="4" customFormat="1" ht="21" customHeight="1" x14ac:dyDescent="0.2">
      <c r="A47" s="7"/>
      <c r="B47" s="12" t="s">
        <v>12</v>
      </c>
      <c r="C47" s="283"/>
      <c r="D47" s="284"/>
      <c r="E47" s="284"/>
      <c r="F47" s="284"/>
      <c r="G47" s="284"/>
      <c r="H47" s="284"/>
      <c r="I47" s="285"/>
      <c r="J47" s="11"/>
    </row>
    <row r="48" spans="1:10" s="4" customFormat="1" ht="5.25" customHeight="1" x14ac:dyDescent="0.2">
      <c r="A48" s="7"/>
      <c r="B48" s="23"/>
      <c r="C48" s="11"/>
      <c r="D48" s="11"/>
      <c r="E48" s="11"/>
      <c r="F48" s="11"/>
      <c r="G48" s="11"/>
      <c r="H48" s="11"/>
      <c r="I48" s="11"/>
      <c r="J48" s="11"/>
    </row>
    <row r="49" spans="1:10" s="4" customFormat="1" ht="21" customHeight="1" x14ac:dyDescent="0.2">
      <c r="A49" s="7"/>
      <c r="B49" s="12" t="s">
        <v>13</v>
      </c>
      <c r="C49" s="286"/>
      <c r="D49" s="287"/>
      <c r="E49" s="287"/>
      <c r="F49" s="288"/>
      <c r="G49" s="11"/>
      <c r="H49" s="21" t="s">
        <v>14</v>
      </c>
      <c r="I49" s="213"/>
      <c r="J49" s="11"/>
    </row>
    <row r="50" spans="1:10" s="4" customFormat="1" ht="5.25" customHeight="1" x14ac:dyDescent="0.2">
      <c r="A50" s="7"/>
      <c r="B50" s="23"/>
      <c r="C50" s="11"/>
      <c r="D50" s="11"/>
      <c r="E50" s="11"/>
      <c r="F50" s="11"/>
      <c r="G50" s="11"/>
      <c r="H50" s="11"/>
      <c r="I50" s="11"/>
      <c r="J50" s="11"/>
    </row>
    <row r="51" spans="1:10" s="4" customFormat="1" ht="21" customHeight="1" x14ac:dyDescent="0.2">
      <c r="A51" s="7"/>
      <c r="B51" s="12" t="s">
        <v>15</v>
      </c>
      <c r="C51" s="286"/>
      <c r="D51" s="287"/>
      <c r="E51" s="287"/>
      <c r="F51" s="288"/>
      <c r="G51" s="21" t="s">
        <v>16</v>
      </c>
      <c r="H51" s="289"/>
      <c r="I51" s="290"/>
      <c r="J51" s="11"/>
    </row>
    <row r="52" spans="1:10" s="4" customFormat="1" ht="5.25" customHeight="1" x14ac:dyDescent="0.2">
      <c r="A52" s="7"/>
      <c r="B52" s="23"/>
      <c r="C52" s="11"/>
      <c r="D52" s="11"/>
      <c r="E52" s="11"/>
      <c r="F52" s="11"/>
      <c r="G52" s="11"/>
      <c r="H52" s="11"/>
      <c r="I52" s="11"/>
      <c r="J52" s="11"/>
    </row>
    <row r="53" spans="1:10" s="4" customFormat="1" ht="21" customHeight="1" x14ac:dyDescent="0.2">
      <c r="A53" s="7"/>
      <c r="B53" s="12" t="s">
        <v>17</v>
      </c>
      <c r="C53" s="291"/>
      <c r="D53" s="287"/>
      <c r="E53" s="287"/>
      <c r="F53" s="288"/>
      <c r="G53" s="70" t="s">
        <v>18</v>
      </c>
      <c r="H53" s="281"/>
      <c r="I53" s="282"/>
      <c r="J53" s="11"/>
    </row>
    <row r="54" spans="1:10" s="4" customFormat="1" ht="5.25" customHeight="1" x14ac:dyDescent="0.2">
      <c r="A54" s="7"/>
      <c r="B54" s="23"/>
      <c r="C54" s="11"/>
      <c r="D54" s="11"/>
      <c r="E54" s="11"/>
      <c r="F54" s="11"/>
      <c r="G54" s="11"/>
      <c r="H54" s="11"/>
      <c r="I54" s="29"/>
      <c r="J54" s="11"/>
    </row>
    <row r="55" spans="1:10" s="4" customFormat="1" ht="21" customHeight="1" x14ac:dyDescent="0.2">
      <c r="A55" s="7"/>
      <c r="B55" s="12" t="s">
        <v>27</v>
      </c>
      <c r="C55" s="12"/>
      <c r="D55" s="12"/>
      <c r="E55" s="12"/>
      <c r="F55" s="26"/>
      <c r="G55" s="11"/>
      <c r="H55" s="30"/>
      <c r="I55" s="30"/>
      <c r="J55" s="11"/>
    </row>
    <row r="56" spans="1:10" s="4" customFormat="1" ht="5.25" customHeight="1" x14ac:dyDescent="0.2">
      <c r="A56" s="7"/>
      <c r="B56" s="31"/>
      <c r="C56" s="11"/>
      <c r="D56" s="11"/>
      <c r="E56" s="11"/>
      <c r="F56" s="11"/>
      <c r="G56" s="11"/>
      <c r="H56" s="11"/>
      <c r="I56" s="11"/>
      <c r="J56" s="11"/>
    </row>
    <row r="57" spans="1:10" s="4" customFormat="1" ht="21" customHeight="1" x14ac:dyDescent="0.2">
      <c r="A57" s="7"/>
      <c r="B57" s="12" t="s">
        <v>28</v>
      </c>
      <c r="C57" s="11"/>
      <c r="D57" s="292"/>
      <c r="E57" s="292"/>
      <c r="F57" s="292"/>
      <c r="G57" s="11"/>
      <c r="H57" s="30"/>
      <c r="I57" s="30"/>
      <c r="J57" s="11"/>
    </row>
    <row r="58" spans="1:10" s="4" customFormat="1" ht="7.35" customHeight="1" x14ac:dyDescent="0.2">
      <c r="A58" s="7"/>
      <c r="B58" s="32"/>
      <c r="C58" s="11"/>
      <c r="D58" s="11"/>
      <c r="E58" s="11"/>
      <c r="F58" s="11"/>
      <c r="G58" s="11"/>
      <c r="H58" s="11"/>
      <c r="I58" s="11"/>
      <c r="J58" s="11"/>
    </row>
    <row r="59" spans="1:10" s="4" customFormat="1" ht="17.25" customHeight="1" x14ac:dyDescent="0.2">
      <c r="A59" s="7"/>
      <c r="B59" s="19" t="s">
        <v>29</v>
      </c>
      <c r="C59" s="20"/>
      <c r="D59" s="20"/>
      <c r="E59" s="20"/>
      <c r="F59" s="20"/>
      <c r="G59" s="20"/>
      <c r="H59" s="20"/>
      <c r="I59" s="20"/>
      <c r="J59" s="11"/>
    </row>
    <row r="60" spans="1:10" s="4" customFormat="1" ht="6" customHeight="1" x14ac:dyDescent="0.2">
      <c r="A60" s="7"/>
      <c r="B60" s="11"/>
      <c r="C60" s="11"/>
      <c r="D60" s="11"/>
      <c r="E60" s="11"/>
      <c r="F60" s="11"/>
      <c r="G60" s="11"/>
      <c r="H60" s="11"/>
      <c r="I60" s="11"/>
      <c r="J60" s="11"/>
    </row>
    <row r="61" spans="1:10" s="4" customFormat="1" ht="17.100000000000001" customHeight="1" x14ac:dyDescent="0.2">
      <c r="A61" s="7"/>
      <c r="B61" s="33" t="s">
        <v>30</v>
      </c>
      <c r="C61" s="34"/>
      <c r="D61" s="34"/>
      <c r="E61" s="34"/>
      <c r="F61" s="34"/>
      <c r="G61" s="34"/>
      <c r="H61" s="34"/>
      <c r="I61" s="34"/>
      <c r="J61" s="11"/>
    </row>
    <row r="62" spans="1:10" s="4" customFormat="1" ht="6" customHeight="1" x14ac:dyDescent="0.2">
      <c r="A62" s="7"/>
      <c r="B62" s="11"/>
      <c r="C62" s="11"/>
      <c r="D62" s="11"/>
      <c r="E62" s="11"/>
      <c r="F62" s="11"/>
      <c r="G62" s="11"/>
      <c r="H62" s="11"/>
      <c r="I62" s="11"/>
      <c r="J62" s="11"/>
    </row>
    <row r="63" spans="1:10" s="4" customFormat="1" ht="20.25" customHeight="1" outlineLevel="1" x14ac:dyDescent="0.2">
      <c r="A63" s="7"/>
      <c r="B63" s="12" t="s">
        <v>10</v>
      </c>
      <c r="C63" s="286"/>
      <c r="D63" s="287"/>
      <c r="E63" s="287"/>
      <c r="F63" s="288"/>
      <c r="G63" s="70" t="s">
        <v>11</v>
      </c>
      <c r="H63" s="281"/>
      <c r="I63" s="282"/>
      <c r="J63" s="11"/>
    </row>
    <row r="64" spans="1:10" s="4" customFormat="1" ht="5.25" customHeight="1" outlineLevel="1" x14ac:dyDescent="0.2">
      <c r="A64" s="7"/>
      <c r="B64" s="22"/>
      <c r="C64" s="11"/>
      <c r="D64" s="11"/>
      <c r="E64" s="11"/>
      <c r="F64" s="11"/>
      <c r="G64" s="11"/>
      <c r="H64" s="11"/>
      <c r="I64" s="11"/>
      <c r="J64" s="11"/>
    </row>
    <row r="65" spans="1:10" s="4" customFormat="1" ht="21" customHeight="1" outlineLevel="1" x14ac:dyDescent="0.2">
      <c r="A65" s="7"/>
      <c r="B65" s="12" t="s">
        <v>12</v>
      </c>
      <c r="C65" s="283"/>
      <c r="D65" s="284"/>
      <c r="E65" s="284"/>
      <c r="F65" s="284"/>
      <c r="G65" s="284"/>
      <c r="H65" s="284"/>
      <c r="I65" s="285"/>
      <c r="J65" s="11"/>
    </row>
    <row r="66" spans="1:10" s="4" customFormat="1" ht="5.25" customHeight="1" outlineLevel="1" x14ac:dyDescent="0.2">
      <c r="A66" s="7"/>
      <c r="B66" s="23"/>
      <c r="C66" s="11"/>
      <c r="D66" s="11"/>
      <c r="E66" s="11"/>
      <c r="F66" s="11"/>
      <c r="G66" s="11"/>
      <c r="H66" s="11"/>
      <c r="I66" s="11"/>
      <c r="J66" s="11"/>
    </row>
    <row r="67" spans="1:10" s="4" customFormat="1" ht="21" customHeight="1" outlineLevel="1" x14ac:dyDescent="0.2">
      <c r="A67" s="7"/>
      <c r="B67" s="12" t="s">
        <v>13</v>
      </c>
      <c r="C67" s="286"/>
      <c r="D67" s="287"/>
      <c r="E67" s="287"/>
      <c r="F67" s="288"/>
      <c r="G67" s="11"/>
      <c r="H67" s="70" t="s">
        <v>14</v>
      </c>
      <c r="I67" s="213"/>
      <c r="J67" s="11"/>
    </row>
    <row r="68" spans="1:10" s="4" customFormat="1" ht="5.25" customHeight="1" outlineLevel="1" x14ac:dyDescent="0.2">
      <c r="A68" s="7"/>
      <c r="B68" s="23"/>
      <c r="C68" s="11"/>
      <c r="D68" s="11"/>
      <c r="E68" s="11"/>
      <c r="F68" s="11"/>
      <c r="G68" s="11"/>
      <c r="H68" s="11"/>
      <c r="I68" s="11"/>
      <c r="J68" s="11"/>
    </row>
    <row r="69" spans="1:10" s="4" customFormat="1" ht="21" customHeight="1" outlineLevel="1" x14ac:dyDescent="0.2">
      <c r="A69" s="7"/>
      <c r="B69" s="12" t="s">
        <v>15</v>
      </c>
      <c r="C69" s="286"/>
      <c r="D69" s="287"/>
      <c r="E69" s="287"/>
      <c r="F69" s="288"/>
      <c r="G69" s="70" t="s">
        <v>16</v>
      </c>
      <c r="H69" s="289"/>
      <c r="I69" s="290"/>
      <c r="J69" s="11"/>
    </row>
    <row r="70" spans="1:10" s="4" customFormat="1" ht="5.25" customHeight="1" outlineLevel="1" x14ac:dyDescent="0.2">
      <c r="A70" s="7"/>
      <c r="B70" s="23"/>
      <c r="C70" s="11"/>
      <c r="D70" s="11"/>
      <c r="E70" s="11"/>
      <c r="F70" s="11"/>
      <c r="G70" s="86"/>
      <c r="H70" s="11"/>
      <c r="I70" s="11"/>
      <c r="J70" s="11"/>
    </row>
    <row r="71" spans="1:10" s="4" customFormat="1" ht="21" customHeight="1" outlineLevel="1" x14ac:dyDescent="0.2">
      <c r="A71" s="7"/>
      <c r="B71" s="12" t="s">
        <v>17</v>
      </c>
      <c r="C71" s="291"/>
      <c r="D71" s="287"/>
      <c r="E71" s="287"/>
      <c r="F71" s="288"/>
      <c r="G71" s="70" t="s">
        <v>18</v>
      </c>
      <c r="H71" s="281"/>
      <c r="I71" s="282"/>
      <c r="J71" s="11"/>
    </row>
    <row r="72" spans="1:10" s="4" customFormat="1" ht="5.25" customHeight="1" outlineLevel="1" x14ac:dyDescent="0.2">
      <c r="A72" s="7"/>
      <c r="B72" s="23"/>
      <c r="C72" s="11"/>
      <c r="D72" s="11"/>
      <c r="E72" s="11"/>
      <c r="F72" s="11"/>
      <c r="G72" s="11"/>
      <c r="H72" s="11"/>
      <c r="I72" s="11"/>
      <c r="J72" s="11"/>
    </row>
    <row r="73" spans="1:10" s="4" customFormat="1" ht="21.75" customHeight="1" outlineLevel="1" x14ac:dyDescent="0.2">
      <c r="A73" s="7"/>
      <c r="B73" s="12" t="s">
        <v>19</v>
      </c>
      <c r="C73" s="283"/>
      <c r="D73" s="285"/>
      <c r="E73" s="21" t="s">
        <v>20</v>
      </c>
      <c r="F73" s="24"/>
      <c r="G73" s="70" t="s">
        <v>685</v>
      </c>
      <c r="H73" s="281"/>
      <c r="I73" s="282"/>
      <c r="J73" s="11"/>
    </row>
    <row r="74" spans="1:10" s="4" customFormat="1" ht="5.25" customHeight="1" outlineLevel="1" x14ac:dyDescent="0.2">
      <c r="A74" s="7"/>
      <c r="B74" s="23"/>
      <c r="C74" s="11"/>
      <c r="D74" s="11"/>
      <c r="E74" s="25"/>
      <c r="F74" s="11"/>
      <c r="G74" s="11"/>
      <c r="H74" s="11"/>
      <c r="I74" s="11"/>
      <c r="J74" s="11"/>
    </row>
    <row r="75" spans="1:10" s="4" customFormat="1" ht="20.25" customHeight="1" outlineLevel="1" x14ac:dyDescent="0.2">
      <c r="A75" s="7"/>
      <c r="B75" s="12" t="s">
        <v>21</v>
      </c>
      <c r="C75" s="291"/>
      <c r="D75" s="287"/>
      <c r="E75" s="287"/>
      <c r="F75" s="288"/>
      <c r="G75" s="11"/>
      <c r="H75" s="11"/>
      <c r="I75" s="11"/>
      <c r="J75" s="11"/>
    </row>
    <row r="76" spans="1:10" s="4" customFormat="1" ht="18" customHeight="1" x14ac:dyDescent="0.2">
      <c r="A76" s="7"/>
      <c r="B76" s="35" t="s">
        <v>31</v>
      </c>
      <c r="C76" s="11"/>
      <c r="D76" s="11"/>
      <c r="E76" s="11"/>
      <c r="F76" s="11"/>
      <c r="G76" s="11"/>
      <c r="H76" s="11"/>
      <c r="I76" s="11"/>
      <c r="J76" s="11"/>
    </row>
    <row r="77" spans="1:10" s="4" customFormat="1" ht="17.100000000000001" customHeight="1" x14ac:dyDescent="0.2">
      <c r="A77" s="7"/>
      <c r="B77" s="33" t="s">
        <v>32</v>
      </c>
      <c r="C77" s="34"/>
      <c r="D77" s="34"/>
      <c r="E77" s="34"/>
      <c r="F77" s="34"/>
      <c r="G77" s="34"/>
      <c r="H77" s="34"/>
      <c r="I77" s="34"/>
      <c r="J77" s="11"/>
    </row>
    <row r="78" spans="1:10" s="4" customFormat="1" ht="6" customHeight="1" x14ac:dyDescent="0.2">
      <c r="A78" s="7"/>
      <c r="B78" s="11"/>
      <c r="C78" s="11"/>
      <c r="D78" s="11"/>
      <c r="E78" s="11"/>
      <c r="F78" s="11"/>
      <c r="G78" s="11"/>
      <c r="H78" s="11"/>
      <c r="I78" s="11"/>
      <c r="J78" s="11"/>
    </row>
    <row r="79" spans="1:10" s="4" customFormat="1" ht="20.25" customHeight="1" outlineLevel="1" x14ac:dyDescent="0.2">
      <c r="A79" s="7"/>
      <c r="B79" s="12" t="s">
        <v>10</v>
      </c>
      <c r="C79" s="286"/>
      <c r="D79" s="287"/>
      <c r="E79" s="287"/>
      <c r="F79" s="288"/>
      <c r="G79" s="70" t="s">
        <v>11</v>
      </c>
      <c r="H79" s="281"/>
      <c r="I79" s="282"/>
      <c r="J79" s="11"/>
    </row>
    <row r="80" spans="1:10" s="4" customFormat="1" ht="5.25" customHeight="1" outlineLevel="1" x14ac:dyDescent="0.2">
      <c r="A80" s="7"/>
      <c r="B80" s="22"/>
      <c r="C80" s="11"/>
      <c r="D80" s="11"/>
      <c r="E80" s="11"/>
      <c r="F80" s="11"/>
      <c r="G80" s="11"/>
      <c r="H80" s="11"/>
      <c r="I80" s="11"/>
      <c r="J80" s="11"/>
    </row>
    <row r="81" spans="1:10" s="4" customFormat="1" ht="21" customHeight="1" outlineLevel="1" x14ac:dyDescent="0.2">
      <c r="A81" s="7"/>
      <c r="B81" s="12" t="s">
        <v>12</v>
      </c>
      <c r="C81" s="283"/>
      <c r="D81" s="284"/>
      <c r="E81" s="284"/>
      <c r="F81" s="284"/>
      <c r="G81" s="284"/>
      <c r="H81" s="284"/>
      <c r="I81" s="285"/>
      <c r="J81" s="11"/>
    </row>
    <row r="82" spans="1:10" s="4" customFormat="1" ht="5.25" customHeight="1" outlineLevel="1" x14ac:dyDescent="0.2">
      <c r="A82" s="7"/>
      <c r="B82" s="23"/>
      <c r="C82" s="11"/>
      <c r="D82" s="11"/>
      <c r="E82" s="11"/>
      <c r="F82" s="11"/>
      <c r="G82" s="11"/>
      <c r="H82" s="11"/>
      <c r="I82" s="11"/>
      <c r="J82" s="11"/>
    </row>
    <row r="83" spans="1:10" s="4" customFormat="1" ht="21" customHeight="1" outlineLevel="1" x14ac:dyDescent="0.2">
      <c r="A83" s="7"/>
      <c r="B83" s="12" t="s">
        <v>13</v>
      </c>
      <c r="C83" s="286"/>
      <c r="D83" s="287"/>
      <c r="E83" s="287"/>
      <c r="F83" s="288"/>
      <c r="G83" s="11"/>
      <c r="H83" s="70" t="s">
        <v>14</v>
      </c>
      <c r="I83" s="213"/>
      <c r="J83" s="11"/>
    </row>
    <row r="84" spans="1:10" s="4" customFormat="1" ht="5.25" customHeight="1" outlineLevel="1" x14ac:dyDescent="0.2">
      <c r="A84" s="7"/>
      <c r="B84" s="23"/>
      <c r="C84" s="11"/>
      <c r="D84" s="11"/>
      <c r="E84" s="11"/>
      <c r="F84" s="11"/>
      <c r="G84" s="11"/>
      <c r="H84" s="11"/>
      <c r="I84" s="11"/>
      <c r="J84" s="11"/>
    </row>
    <row r="85" spans="1:10" s="4" customFormat="1" ht="21" customHeight="1" outlineLevel="1" x14ac:dyDescent="0.2">
      <c r="A85" s="7"/>
      <c r="B85" s="12" t="s">
        <v>15</v>
      </c>
      <c r="C85" s="286"/>
      <c r="D85" s="287"/>
      <c r="E85" s="287"/>
      <c r="F85" s="288"/>
      <c r="G85" s="70" t="s">
        <v>16</v>
      </c>
      <c r="H85" s="289"/>
      <c r="I85" s="290"/>
      <c r="J85" s="11"/>
    </row>
    <row r="86" spans="1:10" s="4" customFormat="1" ht="5.25" customHeight="1" outlineLevel="1" x14ac:dyDescent="0.2">
      <c r="A86" s="7"/>
      <c r="B86" s="23"/>
      <c r="C86" s="11"/>
      <c r="D86" s="11"/>
      <c r="E86" s="11"/>
      <c r="F86" s="11"/>
      <c r="G86" s="86"/>
      <c r="H86" s="11"/>
      <c r="I86" s="11"/>
      <c r="J86" s="11"/>
    </row>
    <row r="87" spans="1:10" s="4" customFormat="1" ht="21" customHeight="1" outlineLevel="1" x14ac:dyDescent="0.2">
      <c r="A87" s="7"/>
      <c r="B87" s="12" t="s">
        <v>17</v>
      </c>
      <c r="C87" s="291"/>
      <c r="D87" s="287"/>
      <c r="E87" s="287"/>
      <c r="F87" s="288"/>
      <c r="G87" s="70" t="s">
        <v>18</v>
      </c>
      <c r="H87" s="281"/>
      <c r="I87" s="282"/>
      <c r="J87" s="11"/>
    </row>
    <row r="88" spans="1:10" s="4" customFormat="1" ht="5.25" customHeight="1" outlineLevel="1" x14ac:dyDescent="0.2">
      <c r="A88" s="7"/>
      <c r="B88" s="23"/>
      <c r="C88" s="11"/>
      <c r="D88" s="11"/>
      <c r="E88" s="11"/>
      <c r="F88" s="11"/>
      <c r="G88" s="11"/>
      <c r="H88" s="11"/>
      <c r="I88" s="11"/>
      <c r="J88" s="11"/>
    </row>
    <row r="89" spans="1:10" s="4" customFormat="1" ht="21.75" customHeight="1" outlineLevel="1" x14ac:dyDescent="0.2">
      <c r="A89" s="7"/>
      <c r="B89" s="12" t="s">
        <v>19</v>
      </c>
      <c r="C89" s="283"/>
      <c r="D89" s="285"/>
      <c r="E89" s="21" t="s">
        <v>20</v>
      </c>
      <c r="F89" s="24"/>
      <c r="G89" s="70" t="s">
        <v>685</v>
      </c>
      <c r="H89" s="281"/>
      <c r="I89" s="282"/>
      <c r="J89" s="11"/>
    </row>
    <row r="90" spans="1:10" s="4" customFormat="1" ht="5.25" customHeight="1" outlineLevel="1" x14ac:dyDescent="0.2">
      <c r="A90" s="7"/>
      <c r="B90" s="23"/>
      <c r="C90" s="11"/>
      <c r="D90" s="11"/>
      <c r="E90" s="25"/>
      <c r="F90" s="11"/>
      <c r="G90" s="11"/>
      <c r="H90" s="11"/>
      <c r="I90" s="11"/>
      <c r="J90" s="11"/>
    </row>
    <row r="91" spans="1:10" s="4" customFormat="1" ht="20.25" customHeight="1" outlineLevel="1" x14ac:dyDescent="0.2">
      <c r="A91" s="7"/>
      <c r="B91" s="12" t="s">
        <v>21</v>
      </c>
      <c r="C91" s="291"/>
      <c r="D91" s="287"/>
      <c r="E91" s="287"/>
      <c r="F91" s="288"/>
      <c r="G91" s="11"/>
      <c r="H91" s="11"/>
      <c r="I91" s="11"/>
      <c r="J91" s="11"/>
    </row>
    <row r="92" spans="1:10" s="4" customFormat="1" ht="18" customHeight="1" x14ac:dyDescent="0.2">
      <c r="A92" s="7"/>
      <c r="B92" s="35" t="s">
        <v>33</v>
      </c>
      <c r="C92" s="11"/>
      <c r="D92" s="11"/>
      <c r="E92" s="11"/>
      <c r="F92" s="11"/>
      <c r="G92" s="11"/>
      <c r="H92" s="11"/>
      <c r="I92" s="11"/>
      <c r="J92" s="11"/>
    </row>
    <row r="93" spans="1:10" s="4" customFormat="1" ht="17.100000000000001" customHeight="1" x14ac:dyDescent="0.2">
      <c r="A93" s="7"/>
      <c r="B93" s="33" t="s">
        <v>34</v>
      </c>
      <c r="C93" s="34"/>
      <c r="D93" s="34"/>
      <c r="E93" s="34"/>
      <c r="F93" s="34"/>
      <c r="G93" s="34"/>
      <c r="H93" s="34"/>
      <c r="I93" s="34"/>
      <c r="J93" s="11"/>
    </row>
    <row r="94" spans="1:10" s="4" customFormat="1" ht="6" customHeight="1" x14ac:dyDescent="0.2">
      <c r="A94" s="7"/>
      <c r="B94" s="11"/>
      <c r="C94" s="11"/>
      <c r="D94" s="11"/>
      <c r="E94" s="11"/>
      <c r="F94" s="11"/>
      <c r="G94" s="11"/>
      <c r="H94" s="11"/>
      <c r="I94" s="11"/>
      <c r="J94" s="11"/>
    </row>
    <row r="95" spans="1:10" s="4" customFormat="1" ht="20.25" customHeight="1" outlineLevel="1" x14ac:dyDescent="0.2">
      <c r="A95" s="7"/>
      <c r="B95" s="12" t="s">
        <v>10</v>
      </c>
      <c r="C95" s="286"/>
      <c r="D95" s="287"/>
      <c r="E95" s="287"/>
      <c r="F95" s="288"/>
      <c r="G95" s="70" t="s">
        <v>11</v>
      </c>
      <c r="H95" s="281"/>
      <c r="I95" s="282"/>
      <c r="J95" s="11"/>
    </row>
    <row r="96" spans="1:10" s="4" customFormat="1" ht="5.25" customHeight="1" outlineLevel="1" x14ac:dyDescent="0.2">
      <c r="A96" s="7"/>
      <c r="B96" s="22"/>
      <c r="C96" s="11"/>
      <c r="D96" s="11"/>
      <c r="E96" s="11"/>
      <c r="F96" s="11"/>
      <c r="G96" s="11"/>
      <c r="H96" s="11"/>
      <c r="I96" s="11"/>
      <c r="J96" s="11"/>
    </row>
    <row r="97" spans="1:10" s="4" customFormat="1" ht="21" customHeight="1" outlineLevel="1" x14ac:dyDescent="0.2">
      <c r="A97" s="7"/>
      <c r="B97" s="12" t="s">
        <v>12</v>
      </c>
      <c r="C97" s="283"/>
      <c r="D97" s="284"/>
      <c r="E97" s="284"/>
      <c r="F97" s="284"/>
      <c r="G97" s="284"/>
      <c r="H97" s="284"/>
      <c r="I97" s="285"/>
      <c r="J97" s="11"/>
    </row>
    <row r="98" spans="1:10" s="4" customFormat="1" ht="5.25" customHeight="1" outlineLevel="1" x14ac:dyDescent="0.2">
      <c r="A98" s="7"/>
      <c r="B98" s="23"/>
      <c r="C98" s="11"/>
      <c r="D98" s="11"/>
      <c r="E98" s="11"/>
      <c r="F98" s="11"/>
      <c r="G98" s="11"/>
      <c r="H98" s="11"/>
      <c r="I98" s="11"/>
      <c r="J98" s="11"/>
    </row>
    <row r="99" spans="1:10" s="4" customFormat="1" ht="21" customHeight="1" outlineLevel="1" x14ac:dyDescent="0.2">
      <c r="A99" s="7"/>
      <c r="B99" s="12" t="s">
        <v>13</v>
      </c>
      <c r="C99" s="286"/>
      <c r="D99" s="287"/>
      <c r="E99" s="287"/>
      <c r="F99" s="288"/>
      <c r="G99" s="11"/>
      <c r="H99" s="70" t="s">
        <v>14</v>
      </c>
      <c r="I99" s="213"/>
      <c r="J99" s="11"/>
    </row>
    <row r="100" spans="1:10" s="4" customFormat="1" ht="5.25" customHeight="1" outlineLevel="1" x14ac:dyDescent="0.2">
      <c r="A100" s="7"/>
      <c r="B100" s="23"/>
      <c r="C100" s="11"/>
      <c r="D100" s="11"/>
      <c r="E100" s="11"/>
      <c r="F100" s="11"/>
      <c r="G100" s="11"/>
      <c r="H100" s="11"/>
      <c r="I100" s="11"/>
      <c r="J100" s="11"/>
    </row>
    <row r="101" spans="1:10" s="4" customFormat="1" ht="21" customHeight="1" outlineLevel="1" x14ac:dyDescent="0.2">
      <c r="A101" s="7"/>
      <c r="B101" s="12" t="s">
        <v>15</v>
      </c>
      <c r="C101" s="286"/>
      <c r="D101" s="287"/>
      <c r="E101" s="287"/>
      <c r="F101" s="288"/>
      <c r="G101" s="70" t="s">
        <v>16</v>
      </c>
      <c r="H101" s="289"/>
      <c r="I101" s="290"/>
      <c r="J101" s="11"/>
    </row>
    <row r="102" spans="1:10" s="4" customFormat="1" ht="5.25" customHeight="1" outlineLevel="1" x14ac:dyDescent="0.2">
      <c r="A102" s="7"/>
      <c r="B102" s="23"/>
      <c r="C102" s="11"/>
      <c r="D102" s="11"/>
      <c r="E102" s="11"/>
      <c r="F102" s="11"/>
      <c r="G102" s="86"/>
      <c r="H102" s="11"/>
      <c r="I102" s="11"/>
      <c r="J102" s="11"/>
    </row>
    <row r="103" spans="1:10" s="4" customFormat="1" ht="21" customHeight="1" outlineLevel="1" x14ac:dyDescent="0.2">
      <c r="A103" s="7"/>
      <c r="B103" s="12" t="s">
        <v>17</v>
      </c>
      <c r="C103" s="291"/>
      <c r="D103" s="287"/>
      <c r="E103" s="287"/>
      <c r="F103" s="288"/>
      <c r="G103" s="70" t="s">
        <v>18</v>
      </c>
      <c r="H103" s="281"/>
      <c r="I103" s="282"/>
      <c r="J103" s="11"/>
    </row>
    <row r="104" spans="1:10" s="4" customFormat="1" ht="5.25" customHeight="1" outlineLevel="1" x14ac:dyDescent="0.2">
      <c r="A104" s="7"/>
      <c r="B104" s="23"/>
      <c r="C104" s="11"/>
      <c r="D104" s="11"/>
      <c r="E104" s="11"/>
      <c r="F104" s="11"/>
      <c r="G104" s="11"/>
      <c r="H104" s="11"/>
      <c r="I104" s="11"/>
      <c r="J104" s="11"/>
    </row>
    <row r="105" spans="1:10" s="4" customFormat="1" ht="21.75" customHeight="1" outlineLevel="1" x14ac:dyDescent="0.2">
      <c r="A105" s="7"/>
      <c r="B105" s="12" t="s">
        <v>19</v>
      </c>
      <c r="C105" s="283"/>
      <c r="D105" s="285"/>
      <c r="E105" s="21" t="s">
        <v>20</v>
      </c>
      <c r="F105" s="24"/>
      <c r="G105" s="70" t="s">
        <v>685</v>
      </c>
      <c r="H105" s="281"/>
      <c r="I105" s="282"/>
      <c r="J105" s="11"/>
    </row>
    <row r="106" spans="1:10" s="4" customFormat="1" ht="5.25" customHeight="1" outlineLevel="1" x14ac:dyDescent="0.2">
      <c r="A106" s="7"/>
      <c r="B106" s="23"/>
      <c r="C106" s="11"/>
      <c r="D106" s="11"/>
      <c r="E106" s="25"/>
      <c r="F106" s="11"/>
      <c r="G106" s="11"/>
      <c r="H106" s="11"/>
      <c r="I106" s="11"/>
      <c r="J106" s="11"/>
    </row>
    <row r="107" spans="1:10" s="4" customFormat="1" ht="20.25" customHeight="1" outlineLevel="1" x14ac:dyDescent="0.2">
      <c r="A107" s="7"/>
      <c r="B107" s="12" t="s">
        <v>21</v>
      </c>
      <c r="C107" s="291"/>
      <c r="D107" s="287"/>
      <c r="E107" s="287"/>
      <c r="F107" s="288"/>
      <c r="G107" s="11"/>
      <c r="H107" s="11"/>
      <c r="I107" s="11"/>
      <c r="J107" s="11"/>
    </row>
    <row r="108" spans="1:10" s="4" customFormat="1" ht="18" customHeight="1" x14ac:dyDescent="0.2">
      <c r="A108" s="7"/>
      <c r="B108" s="35" t="s">
        <v>35</v>
      </c>
      <c r="C108" s="11"/>
      <c r="D108" s="11"/>
      <c r="E108" s="11"/>
      <c r="F108" s="11"/>
      <c r="G108" s="11"/>
      <c r="H108" s="11"/>
      <c r="I108" s="11"/>
      <c r="J108" s="11"/>
    </row>
    <row r="109" spans="1:10" s="4" customFormat="1" ht="11.85" customHeight="1" x14ac:dyDescent="0.2">
      <c r="A109" s="7"/>
      <c r="B109" s="36" t="s">
        <v>36</v>
      </c>
      <c r="C109" s="11"/>
      <c r="D109" s="11"/>
      <c r="E109" s="11"/>
      <c r="F109" s="11"/>
      <c r="G109" s="11"/>
      <c r="H109" s="11"/>
      <c r="I109" s="11"/>
      <c r="J109" s="11"/>
    </row>
    <row r="110" spans="1:10" s="4" customFormat="1" ht="6" customHeight="1" x14ac:dyDescent="0.2">
      <c r="A110" s="7"/>
      <c r="B110" s="36"/>
      <c r="C110" s="11"/>
      <c r="D110" s="11"/>
      <c r="E110" s="11"/>
      <c r="F110" s="11"/>
      <c r="G110" s="11"/>
      <c r="H110" s="11"/>
      <c r="I110" s="11"/>
      <c r="J110" s="11"/>
    </row>
    <row r="111" spans="1:10" s="4" customFormat="1" ht="19.5" customHeight="1" x14ac:dyDescent="0.2">
      <c r="A111" s="7"/>
      <c r="B111" s="9" t="s">
        <v>37</v>
      </c>
      <c r="C111" s="10"/>
      <c r="D111" s="10"/>
      <c r="E111" s="10"/>
      <c r="F111" s="10"/>
      <c r="G111" s="10"/>
      <c r="H111" s="10"/>
      <c r="I111" s="10"/>
      <c r="J111" s="11"/>
    </row>
    <row r="112" spans="1:10" s="4" customFormat="1" ht="6.6" customHeight="1" x14ac:dyDescent="0.2">
      <c r="A112" s="7"/>
      <c r="B112" s="37"/>
      <c r="C112" s="11"/>
      <c r="D112" s="11"/>
      <c r="E112" s="11"/>
      <c r="F112" s="11"/>
      <c r="G112" s="11"/>
      <c r="H112" s="11"/>
      <c r="I112" s="11"/>
      <c r="J112" s="11"/>
    </row>
    <row r="113" spans="1:256" s="4" customFormat="1" ht="17.25" customHeight="1" x14ac:dyDescent="0.2">
      <c r="A113" s="7"/>
      <c r="B113" s="19" t="s">
        <v>716</v>
      </c>
      <c r="C113" s="20"/>
      <c r="D113" s="20"/>
      <c r="E113" s="20"/>
      <c r="F113" s="20"/>
      <c r="G113" s="20"/>
      <c r="H113" s="20"/>
      <c r="I113" s="20"/>
      <c r="J113" s="11"/>
    </row>
    <row r="114" spans="1:256" s="4" customFormat="1" ht="7.5" customHeight="1" x14ac:dyDescent="0.2">
      <c r="A114" s="7"/>
      <c r="B114" s="38"/>
      <c r="C114" s="7"/>
      <c r="D114" s="7"/>
      <c r="E114" s="7"/>
      <c r="F114" s="7"/>
      <c r="G114" s="7"/>
      <c r="H114" s="7"/>
      <c r="I114" s="7"/>
      <c r="J114" s="11"/>
    </row>
    <row r="115" spans="1:256" s="4" customFormat="1" ht="221.1" customHeight="1" x14ac:dyDescent="0.2">
      <c r="A115" s="7"/>
      <c r="B115" s="39" t="s">
        <v>703</v>
      </c>
      <c r="C115" s="306" t="s">
        <v>38</v>
      </c>
      <c r="D115" s="307"/>
      <c r="E115" s="307"/>
      <c r="F115" s="307"/>
      <c r="G115" s="307"/>
      <c r="H115" s="307"/>
      <c r="I115" s="308"/>
      <c r="J115" s="11"/>
    </row>
    <row r="116" spans="1:256" s="4" customFormat="1" ht="6" customHeight="1" x14ac:dyDescent="0.2">
      <c r="A116" s="7"/>
      <c r="B116" s="11"/>
      <c r="C116" s="11"/>
      <c r="D116" s="11"/>
      <c r="E116" s="11"/>
      <c r="F116" s="11"/>
      <c r="G116" s="11"/>
      <c r="H116" s="11"/>
      <c r="I116" s="11"/>
      <c r="J116" s="11"/>
    </row>
    <row r="117" spans="1:256" s="4" customFormat="1" ht="221.1" customHeight="1" x14ac:dyDescent="0.2">
      <c r="A117" s="7"/>
      <c r="B117" s="39" t="s">
        <v>704</v>
      </c>
      <c r="C117" s="306" t="s">
        <v>38</v>
      </c>
      <c r="D117" s="307"/>
      <c r="E117" s="307"/>
      <c r="F117" s="307"/>
      <c r="G117" s="307"/>
      <c r="H117" s="307"/>
      <c r="I117" s="308"/>
      <c r="J117" s="11"/>
    </row>
    <row r="118" spans="1:256" s="4" customFormat="1" ht="6" customHeight="1" x14ac:dyDescent="0.2">
      <c r="A118" s="7"/>
      <c r="B118" s="11"/>
      <c r="C118" s="11"/>
      <c r="D118" s="11"/>
      <c r="E118" s="11"/>
      <c r="F118" s="11"/>
      <c r="G118" s="11"/>
      <c r="H118" s="11"/>
      <c r="I118" s="11"/>
      <c r="J118" s="11"/>
    </row>
    <row r="119" spans="1:256" s="4" customFormat="1" ht="18" customHeight="1" x14ac:dyDescent="0.2">
      <c r="A119" s="7"/>
      <c r="B119" s="40" t="s">
        <v>39</v>
      </c>
      <c r="C119" s="41"/>
      <c r="D119" s="41"/>
      <c r="E119" s="41"/>
      <c r="F119" s="41"/>
      <c r="G119" s="41"/>
      <c r="H119" s="41"/>
      <c r="I119" s="41"/>
      <c r="J119" s="11"/>
      <c r="L119" s="261"/>
    </row>
    <row r="120" spans="1:256" s="4" customFormat="1" ht="18" customHeight="1" x14ac:dyDescent="0.2">
      <c r="A120" s="7"/>
      <c r="B120" s="42" t="s">
        <v>700</v>
      </c>
      <c r="C120" s="43"/>
      <c r="D120" s="43"/>
      <c r="E120" s="43"/>
      <c r="F120" s="43"/>
      <c r="G120" s="43"/>
      <c r="H120" s="43"/>
      <c r="I120" s="43"/>
      <c r="J120" s="11"/>
    </row>
    <row r="121" spans="1:256" s="4" customFormat="1" ht="6" customHeight="1" x14ac:dyDescent="0.2">
      <c r="A121" s="7"/>
      <c r="B121" s="43"/>
      <c r="C121" s="43"/>
      <c r="D121" s="43"/>
      <c r="E121" s="43"/>
      <c r="F121" s="43"/>
      <c r="G121" s="43"/>
      <c r="H121" s="43"/>
      <c r="I121" s="43"/>
      <c r="J121" s="11"/>
    </row>
    <row r="122" spans="1:256" s="57" customFormat="1" ht="18.95" customHeight="1" x14ac:dyDescent="0.25">
      <c r="A122" s="61"/>
      <c r="B122" s="309" t="s">
        <v>40</v>
      </c>
      <c r="C122" s="309"/>
      <c r="D122" s="309" t="s">
        <v>41</v>
      </c>
      <c r="E122" s="309"/>
      <c r="F122" s="50" t="s">
        <v>42</v>
      </c>
      <c r="G122" s="50" t="s">
        <v>43</v>
      </c>
      <c r="H122" s="309" t="s">
        <v>44</v>
      </c>
      <c r="I122" s="309"/>
      <c r="J122" s="58"/>
    </row>
    <row r="123" spans="1:256" s="5" customFormat="1" ht="3.75" customHeight="1" x14ac:dyDescent="0.2">
      <c r="A123" s="7"/>
      <c r="B123" s="44"/>
      <c r="C123" s="44"/>
      <c r="D123" s="44"/>
      <c r="E123" s="44"/>
      <c r="F123" s="44"/>
      <c r="G123" s="44"/>
      <c r="H123" s="44"/>
      <c r="I123" s="7"/>
      <c r="J123" s="7"/>
    </row>
    <row r="124" spans="1:256" s="4" customFormat="1" ht="30" customHeight="1" x14ac:dyDescent="0.2">
      <c r="A124" s="7"/>
      <c r="B124" s="310"/>
      <c r="C124" s="310"/>
      <c r="D124" s="310"/>
      <c r="E124" s="310"/>
      <c r="F124" s="45"/>
      <c r="G124" s="45"/>
      <c r="H124" s="311"/>
      <c r="I124" s="311"/>
      <c r="J124" s="11"/>
    </row>
    <row r="125" spans="1:256" s="4" customFormat="1" ht="3" customHeight="1" x14ac:dyDescent="0.2">
      <c r="A125" s="7"/>
      <c r="B125" s="46"/>
      <c r="C125" s="46"/>
      <c r="D125" s="47"/>
      <c r="E125" s="47"/>
      <c r="F125" s="48"/>
      <c r="G125" s="48"/>
      <c r="H125" s="47"/>
      <c r="I125" s="47"/>
      <c r="J125" s="7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  <c r="EJ125" s="5"/>
      <c r="EK125" s="5"/>
      <c r="EL125" s="5"/>
      <c r="EM125" s="5"/>
      <c r="EN125" s="5"/>
      <c r="EO125" s="5"/>
      <c r="EP125" s="5"/>
      <c r="EQ125" s="5"/>
      <c r="ER125" s="5"/>
      <c r="ES125" s="5"/>
      <c r="ET125" s="5"/>
      <c r="EU125" s="5"/>
      <c r="EV125" s="5"/>
      <c r="EW125" s="5"/>
      <c r="EX125" s="5"/>
      <c r="EY125" s="5"/>
      <c r="EZ125" s="5"/>
      <c r="FA125" s="5"/>
      <c r="FB125" s="5"/>
      <c r="FC125" s="5"/>
      <c r="FD125" s="5"/>
      <c r="FE125" s="5"/>
      <c r="FF125" s="5"/>
      <c r="FG125" s="5"/>
      <c r="FH125" s="5"/>
      <c r="FI125" s="5"/>
      <c r="FJ125" s="5"/>
      <c r="FK125" s="5"/>
      <c r="FL125" s="5"/>
      <c r="FM125" s="5"/>
      <c r="FN125" s="5"/>
      <c r="FO125" s="5"/>
      <c r="FP125" s="5"/>
      <c r="FQ125" s="5"/>
      <c r="FR125" s="5"/>
      <c r="FS125" s="5"/>
      <c r="FT125" s="5"/>
      <c r="FU125" s="5"/>
      <c r="FV125" s="5"/>
      <c r="FW125" s="5"/>
      <c r="FX125" s="5"/>
      <c r="FY125" s="5"/>
      <c r="FZ125" s="5"/>
      <c r="GA125" s="5"/>
      <c r="GB125" s="5"/>
      <c r="GC125" s="5"/>
      <c r="GD125" s="5"/>
      <c r="GE125" s="5"/>
      <c r="GF125" s="5"/>
      <c r="GG125" s="5"/>
      <c r="GH125" s="5"/>
      <c r="GI125" s="5"/>
      <c r="GJ125" s="5"/>
      <c r="GK125" s="5"/>
      <c r="GL125" s="5"/>
      <c r="GM125" s="5"/>
      <c r="GN125" s="5"/>
      <c r="GO125" s="5"/>
      <c r="GP125" s="5"/>
      <c r="GQ125" s="5"/>
      <c r="GR125" s="5"/>
      <c r="GS125" s="5"/>
      <c r="GT125" s="5"/>
      <c r="GU125" s="5"/>
      <c r="GV125" s="5"/>
      <c r="GW125" s="5"/>
      <c r="GX125" s="5"/>
      <c r="GY125" s="5"/>
      <c r="GZ125" s="5"/>
      <c r="HA125" s="5"/>
      <c r="HB125" s="5"/>
      <c r="HC125" s="5"/>
      <c r="HD125" s="5"/>
      <c r="HE125" s="5"/>
      <c r="HF125" s="5"/>
      <c r="HG125" s="5"/>
      <c r="HH125" s="5"/>
      <c r="HI125" s="5"/>
      <c r="HJ125" s="5"/>
      <c r="HK125" s="5"/>
      <c r="HL125" s="5"/>
      <c r="HM125" s="5"/>
      <c r="HN125" s="5"/>
      <c r="HO125" s="5"/>
      <c r="HP125" s="5"/>
      <c r="HQ125" s="5"/>
      <c r="HR125" s="5"/>
      <c r="HS125" s="5"/>
      <c r="HT125" s="5"/>
      <c r="HU125" s="5"/>
      <c r="HV125" s="5"/>
      <c r="HW125" s="5"/>
      <c r="HX125" s="5"/>
      <c r="HY125" s="5"/>
      <c r="HZ125" s="5"/>
      <c r="IA125" s="5"/>
      <c r="IB125" s="5"/>
      <c r="IC125" s="5"/>
      <c r="ID125" s="5"/>
      <c r="IE125" s="5"/>
      <c r="IF125" s="5"/>
      <c r="IG125" s="5"/>
      <c r="IH125" s="5"/>
      <c r="II125" s="5"/>
      <c r="IJ125" s="5"/>
      <c r="IK125" s="5"/>
      <c r="IL125" s="5"/>
      <c r="IM125" s="5"/>
      <c r="IN125" s="5"/>
      <c r="IO125" s="5"/>
      <c r="IP125" s="5"/>
      <c r="IQ125" s="5"/>
      <c r="IR125" s="5"/>
      <c r="IS125" s="5"/>
      <c r="IT125" s="5"/>
      <c r="IU125" s="5"/>
      <c r="IV125" s="5"/>
    </row>
    <row r="126" spans="1:256" s="4" customFormat="1" ht="30" customHeight="1" x14ac:dyDescent="0.2">
      <c r="A126" s="7"/>
      <c r="B126" s="310"/>
      <c r="C126" s="310"/>
      <c r="D126" s="310"/>
      <c r="E126" s="310"/>
      <c r="F126" s="45"/>
      <c r="G126" s="45"/>
      <c r="H126" s="311"/>
      <c r="I126" s="311"/>
      <c r="J126" s="11"/>
    </row>
    <row r="127" spans="1:256" s="4" customFormat="1" ht="3" customHeight="1" x14ac:dyDescent="0.2">
      <c r="A127" s="7"/>
      <c r="B127" s="46"/>
      <c r="C127" s="46"/>
      <c r="D127" s="47"/>
      <c r="E127" s="47"/>
      <c r="F127" s="48"/>
      <c r="G127" s="48"/>
      <c r="H127" s="47"/>
      <c r="I127" s="47"/>
      <c r="J127" s="7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  <c r="EJ127" s="5"/>
      <c r="EK127" s="5"/>
      <c r="EL127" s="5"/>
      <c r="EM127" s="5"/>
      <c r="EN127" s="5"/>
      <c r="EO127" s="5"/>
      <c r="EP127" s="5"/>
      <c r="EQ127" s="5"/>
      <c r="ER127" s="5"/>
      <c r="ES127" s="5"/>
      <c r="ET127" s="5"/>
      <c r="EU127" s="5"/>
      <c r="EV127" s="5"/>
      <c r="EW127" s="5"/>
      <c r="EX127" s="5"/>
      <c r="EY127" s="5"/>
      <c r="EZ127" s="5"/>
      <c r="FA127" s="5"/>
      <c r="FB127" s="5"/>
      <c r="FC127" s="5"/>
      <c r="FD127" s="5"/>
      <c r="FE127" s="5"/>
      <c r="FF127" s="5"/>
      <c r="FG127" s="5"/>
      <c r="FH127" s="5"/>
      <c r="FI127" s="5"/>
      <c r="FJ127" s="5"/>
      <c r="FK127" s="5"/>
      <c r="FL127" s="5"/>
      <c r="FM127" s="5"/>
      <c r="FN127" s="5"/>
      <c r="FO127" s="5"/>
      <c r="FP127" s="5"/>
      <c r="FQ127" s="5"/>
      <c r="FR127" s="5"/>
      <c r="FS127" s="5"/>
      <c r="FT127" s="5"/>
      <c r="FU127" s="5"/>
      <c r="FV127" s="5"/>
      <c r="FW127" s="5"/>
      <c r="FX127" s="5"/>
      <c r="FY127" s="5"/>
      <c r="FZ127" s="5"/>
      <c r="GA127" s="5"/>
      <c r="GB127" s="5"/>
      <c r="GC127" s="5"/>
      <c r="GD127" s="5"/>
      <c r="GE127" s="5"/>
      <c r="GF127" s="5"/>
      <c r="GG127" s="5"/>
      <c r="GH127" s="5"/>
      <c r="GI127" s="5"/>
      <c r="GJ127" s="5"/>
      <c r="GK127" s="5"/>
      <c r="GL127" s="5"/>
      <c r="GM127" s="5"/>
      <c r="GN127" s="5"/>
      <c r="GO127" s="5"/>
      <c r="GP127" s="5"/>
      <c r="GQ127" s="5"/>
      <c r="GR127" s="5"/>
      <c r="GS127" s="5"/>
      <c r="GT127" s="5"/>
      <c r="GU127" s="5"/>
      <c r="GV127" s="5"/>
      <c r="GW127" s="5"/>
      <c r="GX127" s="5"/>
      <c r="GY127" s="5"/>
      <c r="GZ127" s="5"/>
      <c r="HA127" s="5"/>
      <c r="HB127" s="5"/>
      <c r="HC127" s="5"/>
      <c r="HD127" s="5"/>
      <c r="HE127" s="5"/>
      <c r="HF127" s="5"/>
      <c r="HG127" s="5"/>
      <c r="HH127" s="5"/>
      <c r="HI127" s="5"/>
      <c r="HJ127" s="5"/>
      <c r="HK127" s="5"/>
      <c r="HL127" s="5"/>
      <c r="HM127" s="5"/>
      <c r="HN127" s="5"/>
      <c r="HO127" s="5"/>
      <c r="HP127" s="5"/>
      <c r="HQ127" s="5"/>
      <c r="HR127" s="5"/>
      <c r="HS127" s="5"/>
      <c r="HT127" s="5"/>
      <c r="HU127" s="5"/>
      <c r="HV127" s="5"/>
      <c r="HW127" s="5"/>
      <c r="HX127" s="5"/>
      <c r="HY127" s="5"/>
      <c r="HZ127" s="5"/>
      <c r="IA127" s="5"/>
      <c r="IB127" s="5"/>
      <c r="IC127" s="5"/>
      <c r="ID127" s="5"/>
      <c r="IE127" s="5"/>
      <c r="IF127" s="5"/>
      <c r="IG127" s="5"/>
      <c r="IH127" s="5"/>
      <c r="II127" s="5"/>
      <c r="IJ127" s="5"/>
      <c r="IK127" s="5"/>
      <c r="IL127" s="5"/>
      <c r="IM127" s="5"/>
      <c r="IN127" s="5"/>
      <c r="IO127" s="5"/>
      <c r="IP127" s="5"/>
      <c r="IQ127" s="5"/>
      <c r="IR127" s="5"/>
      <c r="IS127" s="5"/>
      <c r="IT127" s="5"/>
      <c r="IU127" s="5"/>
      <c r="IV127" s="5"/>
    </row>
    <row r="128" spans="1:256" s="4" customFormat="1" ht="30" customHeight="1" x14ac:dyDescent="0.2">
      <c r="A128" s="7"/>
      <c r="B128" s="310"/>
      <c r="C128" s="310"/>
      <c r="D128" s="310"/>
      <c r="E128" s="310"/>
      <c r="F128" s="45"/>
      <c r="G128" s="45"/>
      <c r="H128" s="311"/>
      <c r="I128" s="311"/>
      <c r="J128" s="11"/>
    </row>
    <row r="129" spans="1:256" s="4" customFormat="1" ht="3" customHeight="1" x14ac:dyDescent="0.2">
      <c r="A129" s="7"/>
      <c r="B129" s="46"/>
      <c r="C129" s="46"/>
      <c r="D129" s="47"/>
      <c r="E129" s="47"/>
      <c r="F129" s="48"/>
      <c r="G129" s="48"/>
      <c r="H129" s="47"/>
      <c r="I129" s="47"/>
      <c r="J129" s="7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  <c r="EJ129" s="5"/>
      <c r="EK129" s="5"/>
      <c r="EL129" s="5"/>
      <c r="EM129" s="5"/>
      <c r="EN129" s="5"/>
      <c r="EO129" s="5"/>
      <c r="EP129" s="5"/>
      <c r="EQ129" s="5"/>
      <c r="ER129" s="5"/>
      <c r="ES129" s="5"/>
      <c r="ET129" s="5"/>
      <c r="EU129" s="5"/>
      <c r="EV129" s="5"/>
      <c r="EW129" s="5"/>
      <c r="EX129" s="5"/>
      <c r="EY129" s="5"/>
      <c r="EZ129" s="5"/>
      <c r="FA129" s="5"/>
      <c r="FB129" s="5"/>
      <c r="FC129" s="5"/>
      <c r="FD129" s="5"/>
      <c r="FE129" s="5"/>
      <c r="FF129" s="5"/>
      <c r="FG129" s="5"/>
      <c r="FH129" s="5"/>
      <c r="FI129" s="5"/>
      <c r="FJ129" s="5"/>
      <c r="FK129" s="5"/>
      <c r="FL129" s="5"/>
      <c r="FM129" s="5"/>
      <c r="FN129" s="5"/>
      <c r="FO129" s="5"/>
      <c r="FP129" s="5"/>
      <c r="FQ129" s="5"/>
      <c r="FR129" s="5"/>
      <c r="FS129" s="5"/>
      <c r="FT129" s="5"/>
      <c r="FU129" s="5"/>
      <c r="FV129" s="5"/>
      <c r="FW129" s="5"/>
      <c r="FX129" s="5"/>
      <c r="FY129" s="5"/>
      <c r="FZ129" s="5"/>
      <c r="GA129" s="5"/>
      <c r="GB129" s="5"/>
      <c r="GC129" s="5"/>
      <c r="GD129" s="5"/>
      <c r="GE129" s="5"/>
      <c r="GF129" s="5"/>
      <c r="GG129" s="5"/>
      <c r="GH129" s="5"/>
      <c r="GI129" s="5"/>
      <c r="GJ129" s="5"/>
      <c r="GK129" s="5"/>
      <c r="GL129" s="5"/>
      <c r="GM129" s="5"/>
      <c r="GN129" s="5"/>
      <c r="GO129" s="5"/>
      <c r="GP129" s="5"/>
      <c r="GQ129" s="5"/>
      <c r="GR129" s="5"/>
      <c r="GS129" s="5"/>
      <c r="GT129" s="5"/>
      <c r="GU129" s="5"/>
      <c r="GV129" s="5"/>
      <c r="GW129" s="5"/>
      <c r="GX129" s="5"/>
      <c r="GY129" s="5"/>
      <c r="GZ129" s="5"/>
      <c r="HA129" s="5"/>
      <c r="HB129" s="5"/>
      <c r="HC129" s="5"/>
      <c r="HD129" s="5"/>
      <c r="HE129" s="5"/>
      <c r="HF129" s="5"/>
      <c r="HG129" s="5"/>
      <c r="HH129" s="5"/>
      <c r="HI129" s="5"/>
      <c r="HJ129" s="5"/>
      <c r="HK129" s="5"/>
      <c r="HL129" s="5"/>
      <c r="HM129" s="5"/>
      <c r="HN129" s="5"/>
      <c r="HO129" s="5"/>
      <c r="HP129" s="5"/>
      <c r="HQ129" s="5"/>
      <c r="HR129" s="5"/>
      <c r="HS129" s="5"/>
      <c r="HT129" s="5"/>
      <c r="HU129" s="5"/>
      <c r="HV129" s="5"/>
      <c r="HW129" s="5"/>
      <c r="HX129" s="5"/>
      <c r="HY129" s="5"/>
      <c r="HZ129" s="5"/>
      <c r="IA129" s="5"/>
      <c r="IB129" s="5"/>
      <c r="IC129" s="5"/>
      <c r="ID129" s="5"/>
      <c r="IE129" s="5"/>
      <c r="IF129" s="5"/>
      <c r="IG129" s="5"/>
      <c r="IH129" s="5"/>
      <c r="II129" s="5"/>
      <c r="IJ129" s="5"/>
      <c r="IK129" s="5"/>
      <c r="IL129" s="5"/>
      <c r="IM129" s="5"/>
      <c r="IN129" s="5"/>
      <c r="IO129" s="5"/>
      <c r="IP129" s="5"/>
      <c r="IQ129" s="5"/>
      <c r="IR129" s="5"/>
      <c r="IS129" s="5"/>
      <c r="IT129" s="5"/>
      <c r="IU129" s="5"/>
      <c r="IV129" s="5"/>
    </row>
    <row r="130" spans="1:256" s="4" customFormat="1" ht="30" customHeight="1" x14ac:dyDescent="0.2">
      <c r="A130" s="7"/>
      <c r="B130" s="310"/>
      <c r="C130" s="310"/>
      <c r="D130" s="310"/>
      <c r="E130" s="310"/>
      <c r="F130" s="45"/>
      <c r="G130" s="45"/>
      <c r="H130" s="311"/>
      <c r="I130" s="311"/>
      <c r="J130" s="11"/>
    </row>
    <row r="131" spans="1:256" s="4" customFormat="1" ht="6" customHeight="1" x14ac:dyDescent="0.2">
      <c r="A131" s="7"/>
      <c r="B131" s="11"/>
      <c r="C131" s="11"/>
      <c r="D131" s="11"/>
      <c r="E131" s="11"/>
      <c r="F131" s="11"/>
      <c r="G131" s="11"/>
      <c r="H131" s="11"/>
      <c r="I131" s="11"/>
      <c r="J131" s="11"/>
    </row>
    <row r="132" spans="1:256" s="4" customFormat="1" ht="18" customHeight="1" x14ac:dyDescent="0.2">
      <c r="A132" s="7"/>
      <c r="B132" s="40" t="s">
        <v>45</v>
      </c>
      <c r="C132" s="41"/>
      <c r="D132" s="41"/>
      <c r="E132" s="41"/>
      <c r="F132" s="41"/>
      <c r="G132" s="41"/>
      <c r="H132" s="41"/>
      <c r="I132" s="41"/>
      <c r="J132" s="11"/>
    </row>
    <row r="133" spans="1:256" s="4" customFormat="1" ht="6" customHeight="1" x14ac:dyDescent="0.2">
      <c r="A133" s="7"/>
      <c r="B133" s="49"/>
      <c r="C133" s="43"/>
      <c r="D133" s="43"/>
      <c r="E133" s="43"/>
      <c r="F133" s="43"/>
      <c r="G133" s="43"/>
      <c r="H133" s="43"/>
      <c r="I133" s="43"/>
      <c r="J133" s="11"/>
    </row>
    <row r="134" spans="1:256" s="4" customFormat="1" ht="22.5" customHeight="1" x14ac:dyDescent="0.2">
      <c r="A134" s="7"/>
      <c r="B134" s="309" t="s">
        <v>46</v>
      </c>
      <c r="C134" s="309"/>
      <c r="D134" s="50" t="s">
        <v>42</v>
      </c>
      <c r="E134" s="50" t="s">
        <v>43</v>
      </c>
      <c r="F134" s="309" t="s">
        <v>44</v>
      </c>
      <c r="G134" s="309"/>
      <c r="H134" s="309"/>
      <c r="I134" s="309"/>
      <c r="J134" s="11"/>
    </row>
    <row r="135" spans="1:256" s="5" customFormat="1" ht="3.75" customHeight="1" x14ac:dyDescent="0.2">
      <c r="A135" s="7"/>
      <c r="B135" s="44"/>
      <c r="C135" s="44"/>
      <c r="D135" s="44"/>
      <c r="E135" s="44"/>
      <c r="F135" s="44"/>
      <c r="G135" s="44"/>
      <c r="H135" s="44"/>
      <c r="I135" s="7"/>
      <c r="J135" s="7"/>
    </row>
    <row r="136" spans="1:256" s="4" customFormat="1" ht="18" customHeight="1" x14ac:dyDescent="0.2">
      <c r="A136" s="7"/>
      <c r="B136" s="310"/>
      <c r="C136" s="310"/>
      <c r="D136" s="51"/>
      <c r="E136" s="51"/>
      <c r="F136" s="310"/>
      <c r="G136" s="310"/>
      <c r="H136" s="310"/>
      <c r="I136" s="310"/>
      <c r="J136" s="11"/>
    </row>
    <row r="137" spans="1:256" s="4" customFormat="1" ht="3.75" customHeight="1" x14ac:dyDescent="0.2">
      <c r="A137" s="7"/>
      <c r="B137" s="52"/>
      <c r="C137" s="52"/>
      <c r="D137" s="53"/>
      <c r="E137" s="53"/>
      <c r="F137" s="54"/>
      <c r="G137" s="54"/>
      <c r="H137" s="54"/>
      <c r="I137" s="54"/>
      <c r="J137" s="7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  <c r="EJ137" s="5"/>
      <c r="EK137" s="5"/>
      <c r="EL137" s="5"/>
      <c r="EM137" s="5"/>
      <c r="EN137" s="5"/>
      <c r="EO137" s="5"/>
      <c r="EP137" s="5"/>
      <c r="EQ137" s="5"/>
      <c r="ER137" s="5"/>
      <c r="ES137" s="5"/>
      <c r="ET137" s="5"/>
      <c r="EU137" s="5"/>
      <c r="EV137" s="5"/>
      <c r="EW137" s="5"/>
      <c r="EX137" s="5"/>
      <c r="EY137" s="5"/>
      <c r="EZ137" s="5"/>
      <c r="FA137" s="5"/>
      <c r="FB137" s="5"/>
      <c r="FC137" s="5"/>
      <c r="FD137" s="5"/>
      <c r="FE137" s="5"/>
      <c r="FF137" s="5"/>
      <c r="FG137" s="5"/>
      <c r="FH137" s="5"/>
      <c r="FI137" s="5"/>
      <c r="FJ137" s="5"/>
      <c r="FK137" s="5"/>
      <c r="FL137" s="5"/>
      <c r="FM137" s="5"/>
      <c r="FN137" s="5"/>
      <c r="FO137" s="5"/>
      <c r="FP137" s="5"/>
      <c r="FQ137" s="5"/>
      <c r="FR137" s="5"/>
      <c r="FS137" s="5"/>
      <c r="FT137" s="5"/>
      <c r="FU137" s="5"/>
      <c r="FV137" s="5"/>
      <c r="FW137" s="5"/>
      <c r="FX137" s="5"/>
      <c r="FY137" s="5"/>
      <c r="FZ137" s="5"/>
      <c r="GA137" s="5"/>
      <c r="GB137" s="5"/>
      <c r="GC137" s="5"/>
      <c r="GD137" s="5"/>
      <c r="GE137" s="5"/>
      <c r="GF137" s="5"/>
      <c r="GG137" s="5"/>
      <c r="GH137" s="5"/>
      <c r="GI137" s="5"/>
      <c r="GJ137" s="5"/>
      <c r="GK137" s="5"/>
      <c r="GL137" s="5"/>
      <c r="GM137" s="5"/>
      <c r="GN137" s="5"/>
      <c r="GO137" s="5"/>
      <c r="GP137" s="5"/>
      <c r="GQ137" s="5"/>
      <c r="GR137" s="5"/>
      <c r="GS137" s="5"/>
      <c r="GT137" s="5"/>
      <c r="GU137" s="5"/>
      <c r="GV137" s="5"/>
      <c r="GW137" s="5"/>
      <c r="GX137" s="5"/>
      <c r="GY137" s="5"/>
      <c r="GZ137" s="5"/>
      <c r="HA137" s="5"/>
      <c r="HB137" s="5"/>
      <c r="HC137" s="5"/>
      <c r="HD137" s="5"/>
      <c r="HE137" s="5"/>
      <c r="HF137" s="5"/>
      <c r="HG137" s="5"/>
      <c r="HH137" s="5"/>
      <c r="HI137" s="5"/>
      <c r="HJ137" s="5"/>
      <c r="HK137" s="5"/>
      <c r="HL137" s="5"/>
      <c r="HM137" s="5"/>
      <c r="HN137" s="5"/>
      <c r="HO137" s="5"/>
      <c r="HP137" s="5"/>
      <c r="HQ137" s="5"/>
      <c r="HR137" s="5"/>
      <c r="HS137" s="5"/>
      <c r="HT137" s="5"/>
      <c r="HU137" s="5"/>
      <c r="HV137" s="5"/>
      <c r="HW137" s="5"/>
      <c r="HX137" s="5"/>
      <c r="HY137" s="5"/>
      <c r="HZ137" s="5"/>
      <c r="IA137" s="5"/>
      <c r="IB137" s="5"/>
      <c r="IC137" s="5"/>
      <c r="ID137" s="5"/>
      <c r="IE137" s="5"/>
      <c r="IF137" s="5"/>
      <c r="IG137" s="5"/>
      <c r="IH137" s="5"/>
      <c r="II137" s="5"/>
      <c r="IJ137" s="5"/>
      <c r="IK137" s="5"/>
      <c r="IL137" s="5"/>
      <c r="IM137" s="5"/>
      <c r="IN137" s="5"/>
      <c r="IO137" s="5"/>
      <c r="IP137" s="5"/>
      <c r="IQ137" s="5"/>
      <c r="IR137" s="5"/>
      <c r="IS137" s="5"/>
      <c r="IT137" s="5"/>
      <c r="IU137" s="5"/>
      <c r="IV137" s="5"/>
    </row>
    <row r="138" spans="1:256" s="4" customFormat="1" ht="18" customHeight="1" x14ac:dyDescent="0.2">
      <c r="A138" s="7"/>
      <c r="B138" s="310"/>
      <c r="C138" s="310"/>
      <c r="D138" s="51"/>
      <c r="E138" s="51"/>
      <c r="F138" s="310"/>
      <c r="G138" s="310"/>
      <c r="H138" s="310"/>
      <c r="I138" s="310"/>
      <c r="J138" s="11"/>
    </row>
    <row r="139" spans="1:256" s="4" customFormat="1" ht="3.75" customHeight="1" x14ac:dyDescent="0.2">
      <c r="A139" s="7"/>
      <c r="B139" s="52"/>
      <c r="C139" s="52"/>
      <c r="D139" s="53"/>
      <c r="E139" s="53"/>
      <c r="F139" s="54"/>
      <c r="G139" s="54"/>
      <c r="H139" s="54"/>
      <c r="I139" s="54"/>
      <c r="J139" s="7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  <c r="EJ139" s="5"/>
      <c r="EK139" s="5"/>
      <c r="EL139" s="5"/>
      <c r="EM139" s="5"/>
      <c r="EN139" s="5"/>
      <c r="EO139" s="5"/>
      <c r="EP139" s="5"/>
      <c r="EQ139" s="5"/>
      <c r="ER139" s="5"/>
      <c r="ES139" s="5"/>
      <c r="ET139" s="5"/>
      <c r="EU139" s="5"/>
      <c r="EV139" s="5"/>
      <c r="EW139" s="5"/>
      <c r="EX139" s="5"/>
      <c r="EY139" s="5"/>
      <c r="EZ139" s="5"/>
      <c r="FA139" s="5"/>
      <c r="FB139" s="5"/>
      <c r="FC139" s="5"/>
      <c r="FD139" s="5"/>
      <c r="FE139" s="5"/>
      <c r="FF139" s="5"/>
      <c r="FG139" s="5"/>
      <c r="FH139" s="5"/>
      <c r="FI139" s="5"/>
      <c r="FJ139" s="5"/>
      <c r="FK139" s="5"/>
      <c r="FL139" s="5"/>
      <c r="FM139" s="5"/>
      <c r="FN139" s="5"/>
      <c r="FO139" s="5"/>
      <c r="FP139" s="5"/>
      <c r="FQ139" s="5"/>
      <c r="FR139" s="5"/>
      <c r="FS139" s="5"/>
      <c r="FT139" s="5"/>
      <c r="FU139" s="5"/>
      <c r="FV139" s="5"/>
      <c r="FW139" s="5"/>
      <c r="FX139" s="5"/>
      <c r="FY139" s="5"/>
      <c r="FZ139" s="5"/>
      <c r="GA139" s="5"/>
      <c r="GB139" s="5"/>
      <c r="GC139" s="5"/>
      <c r="GD139" s="5"/>
      <c r="GE139" s="5"/>
      <c r="GF139" s="5"/>
      <c r="GG139" s="5"/>
      <c r="GH139" s="5"/>
      <c r="GI139" s="5"/>
      <c r="GJ139" s="5"/>
      <c r="GK139" s="5"/>
      <c r="GL139" s="5"/>
      <c r="GM139" s="5"/>
      <c r="GN139" s="5"/>
      <c r="GO139" s="5"/>
      <c r="GP139" s="5"/>
      <c r="GQ139" s="5"/>
      <c r="GR139" s="5"/>
      <c r="GS139" s="5"/>
      <c r="GT139" s="5"/>
      <c r="GU139" s="5"/>
      <c r="GV139" s="5"/>
      <c r="GW139" s="5"/>
      <c r="GX139" s="5"/>
      <c r="GY139" s="5"/>
      <c r="GZ139" s="5"/>
      <c r="HA139" s="5"/>
      <c r="HB139" s="5"/>
      <c r="HC139" s="5"/>
      <c r="HD139" s="5"/>
      <c r="HE139" s="5"/>
      <c r="HF139" s="5"/>
      <c r="HG139" s="5"/>
      <c r="HH139" s="5"/>
      <c r="HI139" s="5"/>
      <c r="HJ139" s="5"/>
      <c r="HK139" s="5"/>
      <c r="HL139" s="5"/>
      <c r="HM139" s="5"/>
      <c r="HN139" s="5"/>
      <c r="HO139" s="5"/>
      <c r="HP139" s="5"/>
      <c r="HQ139" s="5"/>
      <c r="HR139" s="5"/>
      <c r="HS139" s="5"/>
      <c r="HT139" s="5"/>
      <c r="HU139" s="5"/>
      <c r="HV139" s="5"/>
      <c r="HW139" s="5"/>
      <c r="HX139" s="5"/>
      <c r="HY139" s="5"/>
      <c r="HZ139" s="5"/>
      <c r="IA139" s="5"/>
      <c r="IB139" s="5"/>
      <c r="IC139" s="5"/>
      <c r="ID139" s="5"/>
      <c r="IE139" s="5"/>
      <c r="IF139" s="5"/>
      <c r="IG139" s="5"/>
      <c r="IH139" s="5"/>
      <c r="II139" s="5"/>
      <c r="IJ139" s="5"/>
      <c r="IK139" s="5"/>
      <c r="IL139" s="5"/>
      <c r="IM139" s="5"/>
      <c r="IN139" s="5"/>
      <c r="IO139" s="5"/>
      <c r="IP139" s="5"/>
      <c r="IQ139" s="5"/>
      <c r="IR139" s="5"/>
      <c r="IS139" s="5"/>
      <c r="IT139" s="5"/>
      <c r="IU139" s="5"/>
      <c r="IV139" s="5"/>
    </row>
    <row r="140" spans="1:256" s="4" customFormat="1" ht="18" customHeight="1" x14ac:dyDescent="0.2">
      <c r="A140" s="7"/>
      <c r="B140" s="310"/>
      <c r="C140" s="310"/>
      <c r="D140" s="51"/>
      <c r="E140" s="51"/>
      <c r="F140" s="310"/>
      <c r="G140" s="310"/>
      <c r="H140" s="310"/>
      <c r="I140" s="310"/>
      <c r="J140" s="11"/>
    </row>
    <row r="141" spans="1:256" s="4" customFormat="1" ht="3.75" customHeight="1" x14ac:dyDescent="0.2">
      <c r="A141" s="7"/>
      <c r="B141" s="52"/>
      <c r="C141" s="52"/>
      <c r="D141" s="53"/>
      <c r="E141" s="53"/>
      <c r="F141" s="54"/>
      <c r="G141" s="54"/>
      <c r="H141" s="54"/>
      <c r="I141" s="54"/>
      <c r="J141" s="7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  <c r="EJ141" s="5"/>
      <c r="EK141" s="5"/>
      <c r="EL141" s="5"/>
      <c r="EM141" s="5"/>
      <c r="EN141" s="5"/>
      <c r="EO141" s="5"/>
      <c r="EP141" s="5"/>
      <c r="EQ141" s="5"/>
      <c r="ER141" s="5"/>
      <c r="ES141" s="5"/>
      <c r="ET141" s="5"/>
      <c r="EU141" s="5"/>
      <c r="EV141" s="5"/>
      <c r="EW141" s="5"/>
      <c r="EX141" s="5"/>
      <c r="EY141" s="5"/>
      <c r="EZ141" s="5"/>
      <c r="FA141" s="5"/>
      <c r="FB141" s="5"/>
      <c r="FC141" s="5"/>
      <c r="FD141" s="5"/>
      <c r="FE141" s="5"/>
      <c r="FF141" s="5"/>
      <c r="FG141" s="5"/>
      <c r="FH141" s="5"/>
      <c r="FI141" s="5"/>
      <c r="FJ141" s="5"/>
      <c r="FK141" s="5"/>
      <c r="FL141" s="5"/>
      <c r="FM141" s="5"/>
      <c r="FN141" s="5"/>
      <c r="FO141" s="5"/>
      <c r="FP141" s="5"/>
      <c r="FQ141" s="5"/>
      <c r="FR141" s="5"/>
      <c r="FS141" s="5"/>
      <c r="FT141" s="5"/>
      <c r="FU141" s="5"/>
      <c r="FV141" s="5"/>
      <c r="FW141" s="5"/>
      <c r="FX141" s="5"/>
      <c r="FY141" s="5"/>
      <c r="FZ141" s="5"/>
      <c r="GA141" s="5"/>
      <c r="GB141" s="5"/>
      <c r="GC141" s="5"/>
      <c r="GD141" s="5"/>
      <c r="GE141" s="5"/>
      <c r="GF141" s="5"/>
      <c r="GG141" s="5"/>
      <c r="GH141" s="5"/>
      <c r="GI141" s="5"/>
      <c r="GJ141" s="5"/>
      <c r="GK141" s="5"/>
      <c r="GL141" s="5"/>
      <c r="GM141" s="5"/>
      <c r="GN141" s="5"/>
      <c r="GO141" s="5"/>
      <c r="GP141" s="5"/>
      <c r="GQ141" s="5"/>
      <c r="GR141" s="5"/>
      <c r="GS141" s="5"/>
      <c r="GT141" s="5"/>
      <c r="GU141" s="5"/>
      <c r="GV141" s="5"/>
      <c r="GW141" s="5"/>
      <c r="GX141" s="5"/>
      <c r="GY141" s="5"/>
      <c r="GZ141" s="5"/>
      <c r="HA141" s="5"/>
      <c r="HB141" s="5"/>
      <c r="HC141" s="5"/>
      <c r="HD141" s="5"/>
      <c r="HE141" s="5"/>
      <c r="HF141" s="5"/>
      <c r="HG141" s="5"/>
      <c r="HH141" s="5"/>
      <c r="HI141" s="5"/>
      <c r="HJ141" s="5"/>
      <c r="HK141" s="5"/>
      <c r="HL141" s="5"/>
      <c r="HM141" s="5"/>
      <c r="HN141" s="5"/>
      <c r="HO141" s="5"/>
      <c r="HP141" s="5"/>
      <c r="HQ141" s="5"/>
      <c r="HR141" s="5"/>
      <c r="HS141" s="5"/>
      <c r="HT141" s="5"/>
      <c r="HU141" s="5"/>
      <c r="HV141" s="5"/>
      <c r="HW141" s="5"/>
      <c r="HX141" s="5"/>
      <c r="HY141" s="5"/>
      <c r="HZ141" s="5"/>
      <c r="IA141" s="5"/>
      <c r="IB141" s="5"/>
      <c r="IC141" s="5"/>
      <c r="ID141" s="5"/>
      <c r="IE141" s="5"/>
      <c r="IF141" s="5"/>
      <c r="IG141" s="5"/>
      <c r="IH141" s="5"/>
      <c r="II141" s="5"/>
      <c r="IJ141" s="5"/>
      <c r="IK141" s="5"/>
      <c r="IL141" s="5"/>
      <c r="IM141" s="5"/>
      <c r="IN141" s="5"/>
      <c r="IO141" s="5"/>
      <c r="IP141" s="5"/>
      <c r="IQ141" s="5"/>
      <c r="IR141" s="5"/>
      <c r="IS141" s="5"/>
      <c r="IT141" s="5"/>
      <c r="IU141" s="5"/>
      <c r="IV141" s="5"/>
    </row>
    <row r="142" spans="1:256" s="4" customFormat="1" ht="18" customHeight="1" x14ac:dyDescent="0.2">
      <c r="A142" s="7"/>
      <c r="B142" s="310"/>
      <c r="C142" s="310"/>
      <c r="D142" s="51"/>
      <c r="E142" s="51"/>
      <c r="F142" s="310"/>
      <c r="G142" s="310"/>
      <c r="H142" s="310"/>
      <c r="I142" s="310"/>
      <c r="J142" s="11"/>
    </row>
    <row r="143" spans="1:256" s="4" customFormat="1" ht="3.75" customHeight="1" x14ac:dyDescent="0.2">
      <c r="A143" s="7"/>
      <c r="B143" s="52"/>
      <c r="C143" s="52"/>
      <c r="D143" s="53"/>
      <c r="E143" s="53"/>
      <c r="F143" s="54"/>
      <c r="G143" s="54"/>
      <c r="H143" s="54"/>
      <c r="I143" s="54"/>
      <c r="J143" s="7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  <c r="EJ143" s="5"/>
      <c r="EK143" s="5"/>
      <c r="EL143" s="5"/>
      <c r="EM143" s="5"/>
      <c r="EN143" s="5"/>
      <c r="EO143" s="5"/>
      <c r="EP143" s="5"/>
      <c r="EQ143" s="5"/>
      <c r="ER143" s="5"/>
      <c r="ES143" s="5"/>
      <c r="ET143" s="5"/>
      <c r="EU143" s="5"/>
      <c r="EV143" s="5"/>
      <c r="EW143" s="5"/>
      <c r="EX143" s="5"/>
      <c r="EY143" s="5"/>
      <c r="EZ143" s="5"/>
      <c r="FA143" s="5"/>
      <c r="FB143" s="5"/>
      <c r="FC143" s="5"/>
      <c r="FD143" s="5"/>
      <c r="FE143" s="5"/>
      <c r="FF143" s="5"/>
      <c r="FG143" s="5"/>
      <c r="FH143" s="5"/>
      <c r="FI143" s="5"/>
      <c r="FJ143" s="5"/>
      <c r="FK143" s="5"/>
      <c r="FL143" s="5"/>
      <c r="FM143" s="5"/>
      <c r="FN143" s="5"/>
      <c r="FO143" s="5"/>
      <c r="FP143" s="5"/>
      <c r="FQ143" s="5"/>
      <c r="FR143" s="5"/>
      <c r="FS143" s="5"/>
      <c r="FT143" s="5"/>
      <c r="FU143" s="5"/>
      <c r="FV143" s="5"/>
      <c r="FW143" s="5"/>
      <c r="FX143" s="5"/>
      <c r="FY143" s="5"/>
      <c r="FZ143" s="5"/>
      <c r="GA143" s="5"/>
      <c r="GB143" s="5"/>
      <c r="GC143" s="5"/>
      <c r="GD143" s="5"/>
      <c r="GE143" s="5"/>
      <c r="GF143" s="5"/>
      <c r="GG143" s="5"/>
      <c r="GH143" s="5"/>
      <c r="GI143" s="5"/>
      <c r="GJ143" s="5"/>
      <c r="GK143" s="5"/>
      <c r="GL143" s="5"/>
      <c r="GM143" s="5"/>
      <c r="GN143" s="5"/>
      <c r="GO143" s="5"/>
      <c r="GP143" s="5"/>
      <c r="GQ143" s="5"/>
      <c r="GR143" s="5"/>
      <c r="GS143" s="5"/>
      <c r="GT143" s="5"/>
      <c r="GU143" s="5"/>
      <c r="GV143" s="5"/>
      <c r="GW143" s="5"/>
      <c r="GX143" s="5"/>
      <c r="GY143" s="5"/>
      <c r="GZ143" s="5"/>
      <c r="HA143" s="5"/>
      <c r="HB143" s="5"/>
      <c r="HC143" s="5"/>
      <c r="HD143" s="5"/>
      <c r="HE143" s="5"/>
      <c r="HF143" s="5"/>
      <c r="HG143" s="5"/>
      <c r="HH143" s="5"/>
      <c r="HI143" s="5"/>
      <c r="HJ143" s="5"/>
      <c r="HK143" s="5"/>
      <c r="HL143" s="5"/>
      <c r="HM143" s="5"/>
      <c r="HN143" s="5"/>
      <c r="HO143" s="5"/>
      <c r="HP143" s="5"/>
      <c r="HQ143" s="5"/>
      <c r="HR143" s="5"/>
      <c r="HS143" s="5"/>
      <c r="HT143" s="5"/>
      <c r="HU143" s="5"/>
      <c r="HV143" s="5"/>
      <c r="HW143" s="5"/>
      <c r="HX143" s="5"/>
      <c r="HY143" s="5"/>
      <c r="HZ143" s="5"/>
      <c r="IA143" s="5"/>
      <c r="IB143" s="5"/>
      <c r="IC143" s="5"/>
      <c r="ID143" s="5"/>
      <c r="IE143" s="5"/>
      <c r="IF143" s="5"/>
      <c r="IG143" s="5"/>
      <c r="IH143" s="5"/>
      <c r="II143" s="5"/>
      <c r="IJ143" s="5"/>
      <c r="IK143" s="5"/>
      <c r="IL143" s="5"/>
      <c r="IM143" s="5"/>
      <c r="IN143" s="5"/>
      <c r="IO143" s="5"/>
      <c r="IP143" s="5"/>
      <c r="IQ143" s="5"/>
      <c r="IR143" s="5"/>
      <c r="IS143" s="5"/>
      <c r="IT143" s="5"/>
      <c r="IU143" s="5"/>
      <c r="IV143" s="5"/>
    </row>
    <row r="144" spans="1:256" s="4" customFormat="1" ht="18" customHeight="1" x14ac:dyDescent="0.2">
      <c r="A144" s="7"/>
      <c r="B144" s="310"/>
      <c r="C144" s="310"/>
      <c r="D144" s="51"/>
      <c r="E144" s="51"/>
      <c r="F144" s="310"/>
      <c r="G144" s="310"/>
      <c r="H144" s="310"/>
      <c r="I144" s="310"/>
      <c r="J144" s="11"/>
    </row>
    <row r="145" spans="1:10" s="4" customFormat="1" ht="6" customHeight="1" x14ac:dyDescent="0.2">
      <c r="A145" s="7"/>
      <c r="B145" s="11"/>
      <c r="C145" s="11"/>
      <c r="D145" s="11"/>
      <c r="E145" s="11"/>
      <c r="F145" s="11"/>
      <c r="G145" s="11"/>
      <c r="H145" s="11"/>
      <c r="I145" s="11"/>
      <c r="J145" s="11"/>
    </row>
    <row r="146" spans="1:10" s="4" customFormat="1" ht="18" customHeight="1" x14ac:dyDescent="0.2">
      <c r="A146" s="7"/>
      <c r="B146" s="40" t="s">
        <v>47</v>
      </c>
      <c r="C146" s="41"/>
      <c r="D146" s="41"/>
      <c r="E146" s="41"/>
      <c r="F146" s="55"/>
      <c r="G146" s="55"/>
      <c r="H146" s="55"/>
      <c r="I146" s="55"/>
      <c r="J146" s="11"/>
    </row>
    <row r="147" spans="1:10" s="4" customFormat="1" ht="6" customHeight="1" x14ac:dyDescent="0.2">
      <c r="A147" s="7"/>
      <c r="B147" s="56"/>
      <c r="C147" s="56"/>
      <c r="D147" s="56"/>
      <c r="E147" s="56"/>
      <c r="F147" s="56"/>
      <c r="G147" s="56"/>
      <c r="H147" s="56"/>
      <c r="I147" s="56"/>
      <c r="J147" s="11"/>
    </row>
    <row r="148" spans="1:10" s="57" customFormat="1" ht="18" customHeight="1" x14ac:dyDescent="0.25">
      <c r="A148" s="58"/>
      <c r="B148" s="56"/>
      <c r="C148" s="56"/>
      <c r="D148" s="56"/>
      <c r="E148" s="56"/>
      <c r="F148" s="59" t="s">
        <v>48</v>
      </c>
      <c r="G148" s="59" t="s">
        <v>49</v>
      </c>
      <c r="H148" s="60"/>
      <c r="I148" s="60"/>
      <c r="J148" s="58"/>
    </row>
    <row r="149" spans="1:10" s="57" customFormat="1" ht="21" customHeight="1" x14ac:dyDescent="0.25">
      <c r="A149" s="61"/>
      <c r="B149" s="62" t="s">
        <v>50</v>
      </c>
      <c r="C149" s="63"/>
      <c r="D149" s="63"/>
      <c r="E149" s="63"/>
      <c r="F149" s="64"/>
      <c r="G149" s="64"/>
      <c r="H149" s="60"/>
      <c r="I149" s="60"/>
      <c r="J149" s="58"/>
    </row>
    <row r="150" spans="1:10" s="57" customFormat="1" ht="21" customHeight="1" x14ac:dyDescent="0.25">
      <c r="A150" s="61"/>
      <c r="B150" s="62" t="s">
        <v>51</v>
      </c>
      <c r="C150" s="63"/>
      <c r="D150" s="63"/>
      <c r="E150" s="63"/>
      <c r="F150" s="65"/>
      <c r="G150" s="65"/>
      <c r="H150" s="60"/>
      <c r="I150" s="60"/>
      <c r="J150" s="58"/>
    </row>
    <row r="151" spans="1:10" s="57" customFormat="1" ht="6" customHeight="1" x14ac:dyDescent="0.25">
      <c r="A151" s="61"/>
      <c r="B151" s="58"/>
      <c r="C151" s="58"/>
      <c r="D151" s="58"/>
      <c r="E151" s="58"/>
      <c r="F151" s="58"/>
      <c r="G151" s="58"/>
      <c r="H151" s="58"/>
      <c r="I151" s="58"/>
      <c r="J151" s="58"/>
    </row>
    <row r="152" spans="1:10" s="4" customFormat="1" ht="18" customHeight="1" x14ac:dyDescent="0.2">
      <c r="A152" s="7"/>
      <c r="B152" s="66" t="s">
        <v>52</v>
      </c>
      <c r="C152" s="55"/>
      <c r="D152" s="55"/>
      <c r="E152" s="55"/>
      <c r="F152" s="55"/>
      <c r="G152" s="55"/>
      <c r="H152" s="55"/>
      <c r="I152" s="55"/>
      <c r="J152" s="11"/>
    </row>
    <row r="153" spans="1:10" s="4" customFormat="1" ht="6" customHeight="1" x14ac:dyDescent="0.2">
      <c r="A153" s="11"/>
      <c r="B153" s="67"/>
      <c r="C153" s="68"/>
      <c r="D153" s="68"/>
      <c r="E153" s="68"/>
      <c r="F153" s="68"/>
      <c r="G153" s="68"/>
      <c r="H153" s="68"/>
      <c r="I153" s="68"/>
      <c r="J153" s="11"/>
    </row>
    <row r="154" spans="1:10" s="57" customFormat="1" ht="21" customHeight="1" x14ac:dyDescent="0.25">
      <c r="A154" s="61"/>
      <c r="B154" s="69" t="s">
        <v>53</v>
      </c>
      <c r="C154" s="312"/>
      <c r="D154" s="314"/>
      <c r="E154" s="67"/>
      <c r="F154" s="70" t="s">
        <v>54</v>
      </c>
      <c r="G154" s="321"/>
      <c r="H154" s="322"/>
      <c r="I154" s="323"/>
      <c r="J154" s="58"/>
    </row>
    <row r="155" spans="1:10" s="57" customFormat="1" ht="5.25" customHeight="1" x14ac:dyDescent="0.25">
      <c r="A155" s="58"/>
      <c r="B155" s="71"/>
      <c r="C155" s="60"/>
      <c r="D155" s="60"/>
      <c r="E155" s="67"/>
      <c r="F155" s="67"/>
      <c r="G155" s="67"/>
      <c r="H155" s="67"/>
      <c r="I155" s="67"/>
      <c r="J155" s="67"/>
    </row>
    <row r="156" spans="1:10" s="57" customFormat="1" ht="21" customHeight="1" x14ac:dyDescent="0.25">
      <c r="A156" s="61"/>
      <c r="B156" s="69" t="s">
        <v>16</v>
      </c>
      <c r="C156" s="318"/>
      <c r="D156" s="319"/>
      <c r="E156" s="67"/>
      <c r="F156" s="70" t="s">
        <v>55</v>
      </c>
      <c r="G156" s="321"/>
      <c r="H156" s="322"/>
      <c r="I156" s="323"/>
      <c r="J156" s="58"/>
    </row>
    <row r="157" spans="1:10" s="4" customFormat="1" ht="6" customHeight="1" x14ac:dyDescent="0.2">
      <c r="A157" s="7"/>
      <c r="B157" s="67"/>
      <c r="C157" s="68"/>
      <c r="D157" s="68"/>
      <c r="E157" s="68"/>
      <c r="F157" s="68"/>
      <c r="G157" s="68"/>
      <c r="H157" s="68"/>
      <c r="I157" s="68"/>
      <c r="J157" s="11"/>
    </row>
    <row r="158" spans="1:10" s="4" customFormat="1" ht="18" customHeight="1" x14ac:dyDescent="0.2">
      <c r="A158" s="7"/>
      <c r="B158" s="40" t="s">
        <v>56</v>
      </c>
      <c r="C158" s="41"/>
      <c r="D158" s="41"/>
      <c r="E158" s="41"/>
      <c r="F158" s="55"/>
      <c r="G158" s="55"/>
      <c r="H158" s="55"/>
      <c r="I158" s="55"/>
      <c r="J158" s="11"/>
    </row>
    <row r="159" spans="1:10" s="4" customFormat="1" ht="6" customHeight="1" x14ac:dyDescent="0.2">
      <c r="A159" s="11"/>
      <c r="B159" s="63"/>
      <c r="C159" s="63"/>
      <c r="D159" s="56"/>
      <c r="E159" s="56"/>
      <c r="F159" s="60"/>
      <c r="G159" s="60"/>
      <c r="H159" s="60"/>
      <c r="I159" s="60"/>
      <c r="J159" s="11"/>
    </row>
    <row r="160" spans="1:10" s="4" customFormat="1" ht="18" customHeight="1" x14ac:dyDescent="0.2">
      <c r="A160" s="7"/>
      <c r="B160" s="87" t="s">
        <v>57</v>
      </c>
      <c r="C160" s="303"/>
      <c r="D160" s="304"/>
      <c r="E160" s="56"/>
      <c r="F160" s="72"/>
      <c r="G160" s="73" t="s">
        <v>58</v>
      </c>
      <c r="H160" s="303"/>
      <c r="I160" s="304"/>
      <c r="J160" s="11"/>
    </row>
    <row r="161" spans="1:10" s="4" customFormat="1" ht="15.75" customHeight="1" x14ac:dyDescent="0.2">
      <c r="A161" s="7"/>
      <c r="B161" s="74"/>
      <c r="C161" s="305" t="s">
        <v>59</v>
      </c>
      <c r="D161" s="305"/>
      <c r="E161" s="56"/>
      <c r="F161" s="60"/>
      <c r="G161" s="67"/>
      <c r="H161" s="305" t="s">
        <v>59</v>
      </c>
      <c r="I161" s="305"/>
      <c r="J161" s="11"/>
    </row>
    <row r="162" spans="1:10" s="4" customFormat="1" ht="19.5" customHeight="1" x14ac:dyDescent="0.2">
      <c r="A162" s="7"/>
      <c r="B162" s="320" t="s">
        <v>60</v>
      </c>
      <c r="C162" s="320"/>
      <c r="D162" s="324">
        <f>Orçamento!G137</f>
        <v>0</v>
      </c>
      <c r="E162" s="324"/>
      <c r="F162" s="60"/>
      <c r="G162" s="67"/>
      <c r="H162" s="73" t="s">
        <v>61</v>
      </c>
      <c r="I162" s="90">
        <f>Orçamento!H137</f>
        <v>0</v>
      </c>
      <c r="J162" s="11"/>
    </row>
    <row r="163" spans="1:10" s="4" customFormat="1" ht="5.25" customHeight="1" x14ac:dyDescent="0.2">
      <c r="A163" s="7"/>
      <c r="B163" s="75"/>
      <c r="C163" s="74"/>
      <c r="D163" s="91"/>
      <c r="E163" s="56"/>
      <c r="F163" s="60"/>
      <c r="G163" s="60"/>
      <c r="H163" s="60"/>
      <c r="I163" s="60"/>
      <c r="J163" s="11"/>
    </row>
    <row r="164" spans="1:10" s="4" customFormat="1" ht="18" customHeight="1" x14ac:dyDescent="0.2">
      <c r="A164" s="7"/>
      <c r="B164" s="62"/>
      <c r="C164" s="76" t="s">
        <v>62</v>
      </c>
      <c r="D164" s="324">
        <f>D162-D166</f>
        <v>0</v>
      </c>
      <c r="E164" s="324"/>
      <c r="F164" s="60"/>
      <c r="G164" s="71"/>
      <c r="H164" s="70" t="s">
        <v>63</v>
      </c>
      <c r="I164" s="77" t="e">
        <f>D166/I162</f>
        <v>#DIV/0!</v>
      </c>
      <c r="J164" s="11"/>
    </row>
    <row r="165" spans="1:10" s="4" customFormat="1" ht="4.5" customHeight="1" x14ac:dyDescent="0.2">
      <c r="A165" s="7"/>
      <c r="B165" s="74"/>
      <c r="C165" s="74"/>
      <c r="D165" s="78"/>
      <c r="E165" s="56"/>
      <c r="F165" s="60"/>
      <c r="G165" s="60"/>
      <c r="H165" s="60"/>
      <c r="I165" s="60"/>
      <c r="J165" s="11"/>
    </row>
    <row r="166" spans="1:10" s="4" customFormat="1" ht="20.25" customHeight="1" x14ac:dyDescent="0.2">
      <c r="A166" s="7"/>
      <c r="B166" s="79"/>
      <c r="C166" s="76" t="s">
        <v>64</v>
      </c>
      <c r="D166" s="324">
        <f>Orçamento!O137</f>
        <v>0</v>
      </c>
      <c r="E166" s="324"/>
      <c r="F166" s="80"/>
      <c r="G166" s="80"/>
      <c r="H166" s="80"/>
      <c r="I166" s="80"/>
      <c r="J166" s="11"/>
    </row>
    <row r="167" spans="1:10" s="4" customFormat="1" ht="19.5" customHeight="1" x14ac:dyDescent="0.2">
      <c r="A167" s="7"/>
      <c r="B167" s="56"/>
      <c r="C167" s="56"/>
      <c r="D167" s="56"/>
      <c r="E167" s="56"/>
      <c r="F167" s="60"/>
      <c r="G167" s="60"/>
      <c r="H167" s="60"/>
      <c r="I167" s="60"/>
      <c r="J167" s="11"/>
    </row>
    <row r="168" spans="1:10" s="254" customFormat="1" ht="19.5" customHeight="1" x14ac:dyDescent="0.2">
      <c r="A168" s="252"/>
      <c r="B168" s="325" t="s">
        <v>698</v>
      </c>
      <c r="C168" s="325"/>
      <c r="D168" s="325"/>
      <c r="E168" s="325"/>
      <c r="F168" s="325"/>
      <c r="G168" s="325"/>
      <c r="H168" s="326"/>
      <c r="I168" s="253"/>
      <c r="J168" s="252"/>
    </row>
    <row r="169" spans="1:10" s="254" customFormat="1" ht="11.1" customHeight="1" x14ac:dyDescent="0.2">
      <c r="A169" s="252"/>
      <c r="B169" s="255"/>
      <c r="C169" s="252"/>
      <c r="D169" s="252"/>
      <c r="E169" s="252"/>
      <c r="F169" s="252"/>
      <c r="G169" s="256"/>
      <c r="H169" s="256"/>
      <c r="I169" s="256"/>
      <c r="J169" s="252"/>
    </row>
    <row r="170" spans="1:10" s="254" customFormat="1" ht="19.5" customHeight="1" x14ac:dyDescent="0.2">
      <c r="A170" s="252"/>
      <c r="B170" s="258" t="s">
        <v>695</v>
      </c>
      <c r="C170" s="252"/>
      <c r="D170" s="252"/>
      <c r="E170" s="252"/>
      <c r="F170" s="252"/>
      <c r="G170" s="256"/>
      <c r="H170" s="256"/>
      <c r="I170" s="256"/>
      <c r="J170" s="252"/>
    </row>
    <row r="171" spans="1:10" s="4" customFormat="1" ht="19.5" customHeight="1" x14ac:dyDescent="0.2">
      <c r="A171" s="7"/>
      <c r="B171" s="327"/>
      <c r="C171" s="328"/>
      <c r="D171" s="328"/>
      <c r="E171" s="328"/>
      <c r="F171" s="328"/>
      <c r="G171" s="328"/>
      <c r="H171" s="328"/>
      <c r="I171" s="329"/>
      <c r="J171" s="11"/>
    </row>
    <row r="172" spans="1:10" s="4" customFormat="1" ht="19.5" customHeight="1" x14ac:dyDescent="0.2">
      <c r="A172" s="7"/>
      <c r="B172" s="330"/>
      <c r="C172" s="331"/>
      <c r="D172" s="331"/>
      <c r="E172" s="331"/>
      <c r="F172" s="331"/>
      <c r="G172" s="331"/>
      <c r="H172" s="331"/>
      <c r="I172" s="332"/>
      <c r="J172" s="11"/>
    </row>
    <row r="173" spans="1:10" s="4" customFormat="1" ht="19.5" customHeight="1" x14ac:dyDescent="0.2">
      <c r="A173" s="7"/>
      <c r="B173" s="31"/>
      <c r="C173" s="11"/>
      <c r="D173" s="11"/>
      <c r="E173" s="11"/>
      <c r="F173" s="11"/>
      <c r="G173" s="60"/>
      <c r="H173" s="60"/>
      <c r="I173" s="60"/>
      <c r="J173" s="11"/>
    </row>
    <row r="174" spans="1:10" s="57" customFormat="1" ht="27" customHeight="1" x14ac:dyDescent="0.25">
      <c r="A174" s="61"/>
      <c r="B174" s="333" t="s">
        <v>65</v>
      </c>
      <c r="C174" s="333"/>
      <c r="D174" s="333"/>
      <c r="E174" s="333"/>
      <c r="F174" s="333"/>
      <c r="G174" s="333"/>
      <c r="H174" s="333"/>
      <c r="I174" s="333"/>
      <c r="J174" s="58"/>
    </row>
    <row r="175" spans="1:10" s="57" customFormat="1" ht="8.85" customHeight="1" x14ac:dyDescent="0.25">
      <c r="A175" s="61"/>
      <c r="B175" s="89"/>
      <c r="C175" s="89"/>
      <c r="D175" s="89"/>
      <c r="E175" s="89"/>
      <c r="F175" s="89"/>
      <c r="G175" s="89"/>
      <c r="H175" s="89"/>
      <c r="I175" s="89"/>
      <c r="J175" s="58"/>
    </row>
    <row r="176" spans="1:10" s="57" customFormat="1" ht="18" customHeight="1" x14ac:dyDescent="0.25">
      <c r="A176" s="61"/>
      <c r="B176" s="88" t="s">
        <v>66</v>
      </c>
      <c r="C176" s="56"/>
      <c r="D176" s="56"/>
      <c r="E176" s="56"/>
      <c r="F176" s="60"/>
      <c r="G176" s="60"/>
      <c r="H176" s="60"/>
      <c r="I176" s="60"/>
      <c r="J176" s="58"/>
    </row>
    <row r="177" spans="1:10" s="57" customFormat="1" ht="18" customHeight="1" x14ac:dyDescent="0.25">
      <c r="A177" s="61"/>
      <c r="B177" s="88" t="s">
        <v>696</v>
      </c>
      <c r="C177" s="56"/>
      <c r="D177" s="56"/>
      <c r="E177" s="56"/>
      <c r="F177" s="60"/>
      <c r="G177" s="60"/>
      <c r="H177" s="60"/>
      <c r="I177" s="60"/>
      <c r="J177" s="58"/>
    </row>
    <row r="178" spans="1:10" s="57" customFormat="1" ht="18" customHeight="1" x14ac:dyDescent="0.25">
      <c r="A178" s="61"/>
      <c r="B178" s="88" t="s">
        <v>67</v>
      </c>
      <c r="C178" s="56"/>
      <c r="D178" s="56"/>
      <c r="E178" s="56"/>
      <c r="F178" s="60"/>
      <c r="G178" s="60"/>
      <c r="H178" s="60"/>
      <c r="I178" s="60"/>
      <c r="J178" s="58"/>
    </row>
    <row r="179" spans="1:10" s="57" customFormat="1" ht="18" customHeight="1" x14ac:dyDescent="0.25">
      <c r="A179" s="61"/>
      <c r="B179" s="317" t="s">
        <v>68</v>
      </c>
      <c r="C179" s="317"/>
      <c r="D179" s="317"/>
      <c r="E179" s="317"/>
      <c r="F179" s="317"/>
      <c r="G179" s="317"/>
      <c r="H179" s="317"/>
      <c r="I179" s="317"/>
      <c r="J179" s="58"/>
    </row>
    <row r="180" spans="1:10" s="57" customFormat="1" ht="18" customHeight="1" x14ac:dyDescent="0.25">
      <c r="A180" s="61"/>
      <c r="B180" s="88" t="s">
        <v>69</v>
      </c>
      <c r="C180" s="56"/>
      <c r="D180" s="56"/>
      <c r="E180" s="56"/>
      <c r="F180" s="60"/>
      <c r="G180" s="60"/>
      <c r="H180" s="60"/>
      <c r="I180" s="60"/>
      <c r="J180" s="58"/>
    </row>
    <row r="181" spans="1:10" s="57" customFormat="1" ht="18" customHeight="1" x14ac:dyDescent="0.25">
      <c r="A181" s="61"/>
      <c r="B181" s="88" t="s">
        <v>70</v>
      </c>
      <c r="C181" s="56"/>
      <c r="D181" s="56"/>
      <c r="E181" s="56"/>
      <c r="F181" s="60"/>
      <c r="G181" s="60"/>
      <c r="H181" s="60"/>
      <c r="I181" s="60"/>
      <c r="J181" s="58"/>
    </row>
    <row r="182" spans="1:10" s="57" customFormat="1" ht="18" customHeight="1" x14ac:dyDescent="0.25">
      <c r="A182" s="61"/>
      <c r="B182" s="317" t="s">
        <v>71</v>
      </c>
      <c r="C182" s="317"/>
      <c r="D182" s="317"/>
      <c r="E182" s="317"/>
      <c r="F182" s="317"/>
      <c r="G182" s="317"/>
      <c r="H182" s="317"/>
      <c r="I182" s="317"/>
      <c r="J182" s="58"/>
    </row>
    <row r="183" spans="1:10" s="57" customFormat="1" ht="18" customHeight="1" x14ac:dyDescent="0.25">
      <c r="A183" s="61"/>
      <c r="B183" s="88" t="s">
        <v>72</v>
      </c>
      <c r="C183" s="56"/>
      <c r="D183" s="56"/>
      <c r="E183" s="56"/>
      <c r="F183" s="60"/>
      <c r="G183" s="60"/>
      <c r="H183" s="60"/>
      <c r="I183" s="60"/>
      <c r="J183" s="58"/>
    </row>
    <row r="184" spans="1:10" s="57" customFormat="1" ht="20.100000000000001" customHeight="1" x14ac:dyDescent="0.25">
      <c r="A184" s="61"/>
      <c r="B184" s="88" t="s">
        <v>697</v>
      </c>
      <c r="C184" s="88"/>
      <c r="D184" s="88"/>
      <c r="E184" s="88"/>
      <c r="F184" s="88"/>
      <c r="G184" s="88"/>
      <c r="H184" s="88"/>
      <c r="I184" s="88"/>
      <c r="J184" s="58"/>
    </row>
    <row r="185" spans="1:10" s="57" customFormat="1" ht="15.75" customHeight="1" x14ac:dyDescent="0.25">
      <c r="A185" s="61"/>
      <c r="B185" s="56"/>
      <c r="C185" s="56"/>
      <c r="D185" s="56"/>
      <c r="E185" s="56"/>
      <c r="F185" s="60"/>
      <c r="G185" s="60"/>
      <c r="H185" s="60"/>
      <c r="I185" s="60"/>
      <c r="J185" s="58"/>
    </row>
    <row r="186" spans="1:10" s="57" customFormat="1" ht="18" customHeight="1" x14ac:dyDescent="0.25">
      <c r="A186" s="81"/>
      <c r="B186" s="82" t="s">
        <v>73</v>
      </c>
      <c r="C186" s="312"/>
      <c r="D186" s="313"/>
      <c r="E186" s="314"/>
      <c r="F186" s="60"/>
      <c r="G186" s="82" t="s">
        <v>74</v>
      </c>
      <c r="H186" s="312"/>
      <c r="I186" s="314"/>
      <c r="J186" s="58"/>
    </row>
    <row r="187" spans="1:10" s="57" customFormat="1" ht="6" customHeight="1" x14ac:dyDescent="0.25">
      <c r="A187" s="81"/>
      <c r="B187" s="82"/>
      <c r="C187" s="82"/>
      <c r="D187" s="82"/>
      <c r="E187" s="82"/>
      <c r="F187" s="82"/>
      <c r="G187" s="82"/>
      <c r="H187" s="82"/>
      <c r="I187" s="82"/>
      <c r="J187" s="82"/>
    </row>
    <row r="188" spans="1:10" s="57" customFormat="1" ht="12.75" customHeight="1" x14ac:dyDescent="0.25">
      <c r="A188" s="61"/>
      <c r="B188" s="257" t="s">
        <v>75</v>
      </c>
      <c r="C188" s="60"/>
      <c r="D188" s="60"/>
      <c r="E188" s="60"/>
      <c r="F188" s="60"/>
      <c r="G188" s="60"/>
      <c r="H188" s="60"/>
      <c r="I188" s="60"/>
      <c r="J188" s="58"/>
    </row>
    <row r="189" spans="1:10" s="57" customFormat="1" ht="15.75" customHeight="1" x14ac:dyDescent="0.25">
      <c r="A189" s="61"/>
      <c r="B189" s="83"/>
      <c r="C189" s="60"/>
      <c r="D189" s="60"/>
      <c r="E189" s="60"/>
      <c r="F189" s="60"/>
      <c r="G189" s="60"/>
      <c r="H189" s="60"/>
      <c r="I189" s="60"/>
      <c r="J189" s="58"/>
    </row>
    <row r="190" spans="1:10" s="57" customFormat="1" ht="15.75" customHeight="1" x14ac:dyDescent="0.25">
      <c r="A190" s="61"/>
      <c r="B190" s="83"/>
      <c r="C190" s="315" t="s">
        <v>631</v>
      </c>
      <c r="D190" s="315"/>
      <c r="E190" s="315"/>
      <c r="F190" s="315"/>
      <c r="G190" s="315"/>
      <c r="H190" s="84"/>
      <c r="I190" s="84"/>
      <c r="J190" s="58"/>
    </row>
    <row r="191" spans="1:10" s="57" customFormat="1" ht="15.75" customHeight="1" x14ac:dyDescent="0.25">
      <c r="A191" s="61"/>
      <c r="B191" s="83"/>
      <c r="C191" s="214"/>
      <c r="D191" s="214"/>
      <c r="E191" s="214"/>
      <c r="F191" s="214"/>
      <c r="G191" s="214"/>
      <c r="H191" s="84"/>
      <c r="I191" s="84"/>
      <c r="J191" s="58"/>
    </row>
    <row r="192" spans="1:10" s="57" customFormat="1" ht="42" customHeight="1" x14ac:dyDescent="0.25">
      <c r="A192" s="61"/>
      <c r="B192" s="83"/>
      <c r="C192" s="316"/>
      <c r="D192" s="316"/>
      <c r="E192" s="316"/>
      <c r="F192" s="316"/>
      <c r="G192" s="316"/>
      <c r="H192" s="60"/>
      <c r="I192" s="60"/>
      <c r="J192" s="58"/>
    </row>
    <row r="193" spans="1:10" s="57" customFormat="1" ht="42" customHeight="1" x14ac:dyDescent="0.25">
      <c r="A193" s="61"/>
      <c r="B193" s="60"/>
      <c r="C193" s="316"/>
      <c r="D193" s="316"/>
      <c r="E193" s="316"/>
      <c r="F193" s="316"/>
      <c r="G193" s="316"/>
      <c r="H193" s="60"/>
      <c r="I193" s="60"/>
      <c r="J193" s="58"/>
    </row>
    <row r="194" spans="1:10" s="57" customFormat="1" ht="42" customHeight="1" x14ac:dyDescent="0.25">
      <c r="A194" s="61"/>
      <c r="B194" s="60"/>
      <c r="C194" s="316"/>
      <c r="D194" s="316"/>
      <c r="E194" s="316"/>
      <c r="F194" s="316"/>
      <c r="G194" s="316"/>
      <c r="H194" s="60"/>
      <c r="I194" s="60"/>
      <c r="J194" s="58"/>
    </row>
    <row r="195" spans="1:10" s="57" customFormat="1" ht="15.75" customHeight="1" x14ac:dyDescent="0.25">
      <c r="A195" s="61"/>
      <c r="B195" s="60"/>
      <c r="C195" s="60"/>
      <c r="D195" s="60"/>
      <c r="E195" s="60"/>
      <c r="F195" s="60"/>
      <c r="G195" s="60"/>
      <c r="H195" s="60"/>
      <c r="I195" s="60"/>
      <c r="J195" s="58"/>
    </row>
    <row r="196" spans="1:10" s="85" customFormat="1" x14ac:dyDescent="0.25"/>
  </sheetData>
  <mergeCells count="113">
    <mergeCell ref="C75:F75"/>
    <mergeCell ref="B174:I174"/>
    <mergeCell ref="H126:I126"/>
    <mergeCell ref="B138:C138"/>
    <mergeCell ref="F138:I138"/>
    <mergeCell ref="B128:C128"/>
    <mergeCell ref="D128:E128"/>
    <mergeCell ref="H128:I128"/>
    <mergeCell ref="B130:C130"/>
    <mergeCell ref="D130:E130"/>
    <mergeCell ref="H130:I130"/>
    <mergeCell ref="B134:C134"/>
    <mergeCell ref="F134:I134"/>
    <mergeCell ref="B136:C136"/>
    <mergeCell ref="F136:I136"/>
    <mergeCell ref="C83:F83"/>
    <mergeCell ref="C85:F85"/>
    <mergeCell ref="C79:F79"/>
    <mergeCell ref="H79:I79"/>
    <mergeCell ref="C186:E186"/>
    <mergeCell ref="H186:I186"/>
    <mergeCell ref="C190:G190"/>
    <mergeCell ref="C192:G194"/>
    <mergeCell ref="B182:I182"/>
    <mergeCell ref="C154:D154"/>
    <mergeCell ref="C156:D156"/>
    <mergeCell ref="B162:C162"/>
    <mergeCell ref="B140:C140"/>
    <mergeCell ref="F140:I140"/>
    <mergeCell ref="B142:C142"/>
    <mergeCell ref="F142:I142"/>
    <mergeCell ref="B144:C144"/>
    <mergeCell ref="F144:I144"/>
    <mergeCell ref="G154:I154"/>
    <mergeCell ref="G156:I156"/>
    <mergeCell ref="D166:E166"/>
    <mergeCell ref="D162:E162"/>
    <mergeCell ref="D164:E164"/>
    <mergeCell ref="B179:I179"/>
    <mergeCell ref="B168:H168"/>
    <mergeCell ref="B171:I172"/>
    <mergeCell ref="H53:I53"/>
    <mergeCell ref="H45:I45"/>
    <mergeCell ref="C63:F63"/>
    <mergeCell ref="H63:I63"/>
    <mergeCell ref="C107:F107"/>
    <mergeCell ref="C160:D160"/>
    <mergeCell ref="C161:D161"/>
    <mergeCell ref="H160:I160"/>
    <mergeCell ref="H161:I161"/>
    <mergeCell ref="C117:I117"/>
    <mergeCell ref="B122:C122"/>
    <mergeCell ref="D122:E122"/>
    <mergeCell ref="H122:I122"/>
    <mergeCell ref="B124:C124"/>
    <mergeCell ref="D124:E124"/>
    <mergeCell ref="H124:I124"/>
    <mergeCell ref="B126:C126"/>
    <mergeCell ref="D126:E126"/>
    <mergeCell ref="C115:I115"/>
    <mergeCell ref="C69:F69"/>
    <mergeCell ref="H69:I69"/>
    <mergeCell ref="C71:F71"/>
    <mergeCell ref="H71:I71"/>
    <mergeCell ref="C73:D73"/>
    <mergeCell ref="C99:F99"/>
    <mergeCell ref="C81:I81"/>
    <mergeCell ref="H85:I85"/>
    <mergeCell ref="C87:F87"/>
    <mergeCell ref="H87:I87"/>
    <mergeCell ref="C89:D89"/>
    <mergeCell ref="C91:F91"/>
    <mergeCell ref="C95:F95"/>
    <mergeCell ref="H95:I95"/>
    <mergeCell ref="C97:I97"/>
    <mergeCell ref="C47:I47"/>
    <mergeCell ref="C49:F49"/>
    <mergeCell ref="C51:F51"/>
    <mergeCell ref="H51:I51"/>
    <mergeCell ref="C25:F25"/>
    <mergeCell ref="C4:I4"/>
    <mergeCell ref="C6:I6"/>
    <mergeCell ref="C16:I16"/>
    <mergeCell ref="C18:I18"/>
    <mergeCell ref="C20:I20"/>
    <mergeCell ref="H25:I25"/>
    <mergeCell ref="H35:I35"/>
    <mergeCell ref="C37:F37"/>
    <mergeCell ref="H33:I33"/>
    <mergeCell ref="C14:I14"/>
    <mergeCell ref="C12:I12"/>
    <mergeCell ref="C10:I10"/>
    <mergeCell ref="C8:I8"/>
    <mergeCell ref="H73:I73"/>
    <mergeCell ref="H89:I89"/>
    <mergeCell ref="H105:I105"/>
    <mergeCell ref="C27:I27"/>
    <mergeCell ref="C29:F29"/>
    <mergeCell ref="C31:F31"/>
    <mergeCell ref="H31:I31"/>
    <mergeCell ref="C33:F33"/>
    <mergeCell ref="C35:D35"/>
    <mergeCell ref="C101:F101"/>
    <mergeCell ref="H101:I101"/>
    <mergeCell ref="C103:F103"/>
    <mergeCell ref="H103:I103"/>
    <mergeCell ref="C105:D105"/>
    <mergeCell ref="C65:I65"/>
    <mergeCell ref="C67:F67"/>
    <mergeCell ref="C53:F53"/>
    <mergeCell ref="D57:F57"/>
    <mergeCell ref="F43:I43"/>
    <mergeCell ref="C45:F45"/>
  </mergeCells>
  <conditionalFormatting sqref="C6 A1:I5 A21:I24 A25:G25 A26:I32 A34:I34 A33:G33 A38:I44 A46:I51 A45:G45 A156:F156 A155:I155 D162 C161 E160:G161 F162:I162 A112:J114 A118:I121 A117 C117 J117:J125">
    <cfRule type="containsText" dxfId="446" priority="302" operator="containsText" text="Preencha">
      <formula>NOT(ISERROR(SEARCH("Preencha",A1)))</formula>
    </cfRule>
    <cfRule type="cellIs" dxfId="445" priority="303" operator="equal">
      <formula>"Selecione uma opção:"</formula>
    </cfRule>
  </conditionalFormatting>
  <conditionalFormatting sqref="A20:C20 A35:C35 A19:I19 A154:B154 E154:F154 A18:C18 A17:I17 A123:I123 A122:C122 F122:H122 A125:I125 F124:H124 A151:I153 A132:I133 B109:B110 A135:I144 A134:F134 A54:I54 A56:I56 A55 F55:I55 A157:I159 A195:I195 A160:B162 A192:C192 A193:B194 H192:I194 C190:C191 C189:I189 A189:B191 A163:I163 E35:F35 A176:I178 A174:B175 A183:I183 A182:B182 A170 A166:C166 F166:I166 A165:I165 A164:D164 F164:I164 A181:I181 A124:C124 A185:I188 G170:I170">
    <cfRule type="containsText" dxfId="444" priority="406" operator="containsText" text="Preencha">
      <formula>NOT(ISERROR(SEARCH("Preencha",A17)))</formula>
    </cfRule>
    <cfRule type="cellIs" dxfId="443" priority="407" operator="equal">
      <formula>"Selecione uma opção:"</formula>
    </cfRule>
  </conditionalFormatting>
  <conditionalFormatting sqref="B46:I51 B45:G45">
    <cfRule type="expression" dxfId="442" priority="405">
      <formula>$C$43="Não"</formula>
    </cfRule>
  </conditionalFormatting>
  <conditionalFormatting sqref="E39:F39">
    <cfRule type="expression" dxfId="441" priority="404">
      <formula>$C$39="Não"</formula>
    </cfRule>
  </conditionalFormatting>
  <conditionalFormatting sqref="I164">
    <cfRule type="cellIs" dxfId="440" priority="403" operator="greaterThan">
      <formula>90%</formula>
    </cfRule>
  </conditionalFormatting>
  <conditionalFormatting sqref="F166:I166">
    <cfRule type="iconSet" priority="401">
      <iconSet iconSet="3Symbols" showValue="0" reverse="1">
        <cfvo type="percent" val="0"/>
        <cfvo type="num" val="0.9"/>
        <cfvo type="num" val="1"/>
      </iconSet>
    </cfRule>
    <cfRule type="cellIs" dxfId="439" priority="402" operator="greaterThan">
      <formula>90%</formula>
    </cfRule>
  </conditionalFormatting>
  <conditionalFormatting sqref="C154:D154">
    <cfRule type="containsText" dxfId="438" priority="399" operator="containsText" text="Preencha">
      <formula>NOT(ISERROR(SEARCH("Preencha",C154)))</formula>
    </cfRule>
    <cfRule type="cellIs" dxfId="437" priority="400" operator="equal">
      <formula>"Selecione uma opção:"</formula>
    </cfRule>
  </conditionalFormatting>
  <conditionalFormatting sqref="A6:B6">
    <cfRule type="containsText" dxfId="436" priority="397" operator="containsText" text="Preencha">
      <formula>NOT(ISERROR(SEARCH("Preencha",A6)))</formula>
    </cfRule>
    <cfRule type="cellIs" dxfId="435" priority="398" operator="equal">
      <formula>"Selecione uma opção:"</formula>
    </cfRule>
  </conditionalFormatting>
  <conditionalFormatting sqref="A16:C16 A15:I15">
    <cfRule type="containsText" dxfId="434" priority="395" operator="containsText" text="Preencha">
      <formula>NOT(ISERROR(SEARCH("Preencha",A15)))</formula>
    </cfRule>
    <cfRule type="cellIs" dxfId="433" priority="396" operator="equal">
      <formula>"Selecione uma opção:"</formula>
    </cfRule>
  </conditionalFormatting>
  <conditionalFormatting sqref="A59:I60">
    <cfRule type="containsText" dxfId="432" priority="393" operator="containsText" text="Preencha">
      <formula>NOT(ISERROR(SEARCH("Preencha",A59)))</formula>
    </cfRule>
    <cfRule type="cellIs" dxfId="431" priority="394" operator="equal">
      <formula>"Selecione uma opção:"</formula>
    </cfRule>
  </conditionalFormatting>
  <conditionalFormatting sqref="A109:I110">
    <cfRule type="containsText" dxfId="430" priority="391" operator="containsText" text="Preencha">
      <formula>NOT(ISERROR(SEARCH("Preencha",A109)))</formula>
    </cfRule>
    <cfRule type="cellIs" dxfId="429" priority="392" operator="equal">
      <formula>"Selecione uma opção:"</formula>
    </cfRule>
  </conditionalFormatting>
  <conditionalFormatting sqref="A52:I52 A53:F53">
    <cfRule type="containsText" dxfId="428" priority="387" operator="containsText" text="Preencha">
      <formula>NOT(ISERROR(SEARCH("Preencha",A52)))</formula>
    </cfRule>
    <cfRule type="cellIs" dxfId="427" priority="388" operator="equal">
      <formula>"Selecione uma opção:"</formula>
    </cfRule>
  </conditionalFormatting>
  <conditionalFormatting sqref="A58:I58 A57:C57 G57:H57">
    <cfRule type="containsText" dxfId="426" priority="385" operator="containsText" text="Preencha">
      <formula>NOT(ISERROR(SEARCH("Preencha",A57)))</formula>
    </cfRule>
    <cfRule type="cellIs" dxfId="425" priority="386" operator="equal">
      <formula>"Selecione uma opção:"</formula>
    </cfRule>
  </conditionalFormatting>
  <conditionalFormatting sqref="D57">
    <cfRule type="containsText" dxfId="424" priority="383" operator="containsText" text="Preencha">
      <formula>NOT(ISERROR(SEARCH("Preencha",D57)))</formula>
    </cfRule>
    <cfRule type="cellIs" dxfId="423" priority="384" operator="equal">
      <formula>"Selecione uma opção:"</formula>
    </cfRule>
  </conditionalFormatting>
  <conditionalFormatting sqref="D57">
    <cfRule type="expression" dxfId="422" priority="382">
      <formula>$C$43="Não"</formula>
    </cfRule>
  </conditionalFormatting>
  <conditionalFormatting sqref="I57">
    <cfRule type="containsText" dxfId="421" priority="380" operator="containsText" text="Preencha">
      <formula>NOT(ISERROR(SEARCH("Preencha",I57)))</formula>
    </cfRule>
    <cfRule type="cellIs" dxfId="420" priority="381" operator="equal">
      <formula>"Selecione uma opção:"</formula>
    </cfRule>
  </conditionalFormatting>
  <conditionalFormatting sqref="D122:E122">
    <cfRule type="containsText" dxfId="419" priority="378" operator="containsText" text="Preencha">
      <formula>NOT(ISERROR(SEARCH("Preencha",D122)))</formula>
    </cfRule>
    <cfRule type="cellIs" dxfId="418" priority="379" operator="equal">
      <formula>"Selecione uma opção:"</formula>
    </cfRule>
  </conditionalFormatting>
  <conditionalFormatting sqref="A149:B150 E149 E150:G150 A148:E148 H148:I149 A146:I147">
    <cfRule type="containsText" dxfId="417" priority="376" operator="containsText" text="Preencha">
      <formula>NOT(ISERROR(SEARCH("Preencha",A146)))</formula>
    </cfRule>
    <cfRule type="cellIs" dxfId="416" priority="377" operator="equal">
      <formula>"Selecione uma opção:"</formula>
    </cfRule>
  </conditionalFormatting>
  <conditionalFormatting sqref="H150:I150">
    <cfRule type="containsText" dxfId="415" priority="372" operator="containsText" text="Preencha">
      <formula>NOT(ISERROR(SEARCH("Preencha",H150)))</formula>
    </cfRule>
    <cfRule type="cellIs" dxfId="414" priority="373" operator="equal">
      <formula>"Selecione uma opção:"</formula>
    </cfRule>
  </conditionalFormatting>
  <conditionalFormatting sqref="A131:I131">
    <cfRule type="containsText" dxfId="413" priority="374" operator="containsText" text="Preencha">
      <formula>NOT(ISERROR(SEARCH("Preencha",A131)))</formula>
    </cfRule>
    <cfRule type="cellIs" dxfId="412" priority="375" operator="equal">
      <formula>"Selecione uma opção:"</formula>
    </cfRule>
  </conditionalFormatting>
  <conditionalFormatting sqref="F149:G149">
    <cfRule type="containsText" dxfId="411" priority="366" operator="containsText" text="Preencha">
      <formula>NOT(ISERROR(SEARCH("Preencha",F149)))</formula>
    </cfRule>
    <cfRule type="cellIs" dxfId="410" priority="367" operator="equal">
      <formula>"Selecione uma opção:"</formula>
    </cfRule>
  </conditionalFormatting>
  <conditionalFormatting sqref="C149:D149">
    <cfRule type="containsText" dxfId="409" priority="370" operator="containsText" text="Preencha">
      <formula>NOT(ISERROR(SEARCH("Preencha",C149)))</formula>
    </cfRule>
    <cfRule type="cellIs" dxfId="408" priority="371" operator="equal">
      <formula>"Selecione uma opção:"</formula>
    </cfRule>
  </conditionalFormatting>
  <conditionalFormatting sqref="C150:D150">
    <cfRule type="containsText" dxfId="407" priority="368" operator="containsText" text="Preencha">
      <formula>NOT(ISERROR(SEARCH("Preencha",C150)))</formula>
    </cfRule>
    <cfRule type="cellIs" dxfId="406" priority="369" operator="equal">
      <formula>"Selecione uma opção:"</formula>
    </cfRule>
  </conditionalFormatting>
  <conditionalFormatting sqref="F148:G148">
    <cfRule type="containsText" dxfId="405" priority="364" operator="containsText" text="Preencha">
      <formula>NOT(ISERROR(SEARCH("Preencha",F148)))</formula>
    </cfRule>
    <cfRule type="cellIs" dxfId="404" priority="365" operator="equal">
      <formula>"Selecione uma opção:"</formula>
    </cfRule>
  </conditionalFormatting>
  <conditionalFormatting sqref="F154">
    <cfRule type="containsText" dxfId="403" priority="362" operator="containsText" text="Preencha">
      <formula>NOT(ISERROR(SEARCH("Preencha",F154)))</formula>
    </cfRule>
    <cfRule type="cellIs" dxfId="402" priority="363" operator="equal">
      <formula>"Selecione uma opção:"</formula>
    </cfRule>
  </conditionalFormatting>
  <conditionalFormatting sqref="A145:I145">
    <cfRule type="containsText" dxfId="401" priority="360" operator="containsText" text="Preencha">
      <formula>NOT(ISERROR(SEARCH("Preencha",A145)))</formula>
    </cfRule>
    <cfRule type="cellIs" dxfId="400" priority="361" operator="equal">
      <formula>"Selecione uma opção:"</formula>
    </cfRule>
  </conditionalFormatting>
  <conditionalFormatting sqref="A127:I127 A126 F126:H126">
    <cfRule type="containsText" dxfId="399" priority="358" operator="containsText" text="Preencha">
      <formula>NOT(ISERROR(SEARCH("Preencha",A126)))</formula>
    </cfRule>
    <cfRule type="cellIs" dxfId="398" priority="359" operator="equal">
      <formula>"Selecione uma opção:"</formula>
    </cfRule>
  </conditionalFormatting>
  <conditionalFormatting sqref="A129:I129 A128 F128:H128">
    <cfRule type="containsText" dxfId="397" priority="356" operator="containsText" text="Preencha">
      <formula>NOT(ISERROR(SEARCH("Preencha",A128)))</formula>
    </cfRule>
    <cfRule type="cellIs" dxfId="396" priority="357" operator="equal">
      <formula>"Selecione uma opção:"</formula>
    </cfRule>
  </conditionalFormatting>
  <conditionalFormatting sqref="A130 F130:H130">
    <cfRule type="containsText" dxfId="395" priority="354" operator="containsText" text="Preencha">
      <formula>NOT(ISERROR(SEARCH("Preencha",A130)))</formula>
    </cfRule>
    <cfRule type="cellIs" dxfId="394" priority="355" operator="equal">
      <formula>"Selecione uma opção:"</formula>
    </cfRule>
  </conditionalFormatting>
  <conditionalFormatting sqref="A61:I61">
    <cfRule type="containsText" dxfId="393" priority="352" operator="containsText" text="Preencha">
      <formula>NOT(ISERROR(SEARCH("Preencha",A61)))</formula>
    </cfRule>
    <cfRule type="cellIs" dxfId="392" priority="353" operator="equal">
      <formula>"Selecione uma opção:"</formula>
    </cfRule>
  </conditionalFormatting>
  <conditionalFormatting sqref="A36:I36 A37:B37 G37:I37">
    <cfRule type="containsText" dxfId="391" priority="296" operator="containsText" text="Preencha">
      <formula>NOT(ISERROR(SEARCH("Preencha",A36)))</formula>
    </cfRule>
    <cfRule type="cellIs" dxfId="390" priority="297" operator="equal">
      <formula>"Selecione uma opção:"</formula>
    </cfRule>
  </conditionalFormatting>
  <conditionalFormatting sqref="A76:B76">
    <cfRule type="containsText" dxfId="389" priority="330" operator="containsText" text="Preencha">
      <formula>NOT(ISERROR(SEARCH("Preencha",A76)))</formula>
    </cfRule>
    <cfRule type="cellIs" dxfId="388" priority="331" operator="equal">
      <formula>"Selecione uma opção:"</formula>
    </cfRule>
  </conditionalFormatting>
  <conditionalFormatting sqref="C76:I76">
    <cfRule type="containsText" dxfId="387" priority="320" operator="containsText" text="Preencha">
      <formula>NOT(ISERROR(SEARCH("Preencha",C76)))</formula>
    </cfRule>
    <cfRule type="cellIs" dxfId="386" priority="321" operator="equal">
      <formula>"Selecione uma opção:"</formula>
    </cfRule>
  </conditionalFormatting>
  <conditionalFormatting sqref="A111:I111">
    <cfRule type="containsText" dxfId="385" priority="318" operator="containsText" text="Preencha">
      <formula>NOT(ISERROR(SEARCH("Preencha",A111)))</formula>
    </cfRule>
    <cfRule type="cellIs" dxfId="384" priority="319" operator="equal">
      <formula>"Selecione uma opção:"</formula>
    </cfRule>
  </conditionalFormatting>
  <conditionalFormatting sqref="B55:E55">
    <cfRule type="containsText" dxfId="383" priority="308" operator="containsText" text="Preencha">
      <formula>NOT(ISERROR(SEARCH("Preencha",B55)))</formula>
    </cfRule>
    <cfRule type="cellIs" dxfId="382" priority="309" operator="equal">
      <formula>"Selecione uma opção:"</formula>
    </cfRule>
  </conditionalFormatting>
  <conditionalFormatting sqref="C108:I108">
    <cfRule type="containsText" dxfId="381" priority="232" operator="containsText" text="Preencha">
      <formula>NOT(ISERROR(SEARCH("Preencha",C108)))</formula>
    </cfRule>
    <cfRule type="cellIs" dxfId="380" priority="233" operator="equal">
      <formula>"Selecione uma opção:"</formula>
    </cfRule>
  </conditionalFormatting>
  <conditionalFormatting sqref="C37:F37">
    <cfRule type="containsText" dxfId="379" priority="291" operator="containsText" text="Preencha">
      <formula>NOT(ISERROR(SEARCH("Preencha",C37)))</formula>
    </cfRule>
    <cfRule type="cellIs" dxfId="378" priority="292" operator="equal">
      <formula>"Selecione uma opção:"</formula>
    </cfRule>
  </conditionalFormatting>
  <conditionalFormatting sqref="H33:I33">
    <cfRule type="containsText" dxfId="377" priority="287" operator="containsText" text="Preencha">
      <formula>NOT(ISERROR(SEARCH("Preencha",H33)))</formula>
    </cfRule>
    <cfRule type="cellIs" dxfId="376" priority="288" operator="equal">
      <formula>"Selecione uma opção:"</formula>
    </cfRule>
  </conditionalFormatting>
  <conditionalFormatting sqref="G53">
    <cfRule type="containsText" dxfId="375" priority="285" operator="containsText" text="Preencha">
      <formula>NOT(ISERROR(SEARCH("Preencha",G53)))</formula>
    </cfRule>
    <cfRule type="cellIs" dxfId="374" priority="286" operator="equal">
      <formula>"Selecione uma opção:"</formula>
    </cfRule>
  </conditionalFormatting>
  <conditionalFormatting sqref="H53:I53">
    <cfRule type="containsText" dxfId="373" priority="283" operator="containsText" text="Preencha">
      <formula>NOT(ISERROR(SEARCH("Preencha",H53)))</formula>
    </cfRule>
    <cfRule type="cellIs" dxfId="372" priority="284" operator="equal">
      <formula>"Selecione uma opção:"</formula>
    </cfRule>
  </conditionalFormatting>
  <conditionalFormatting sqref="H25:I25">
    <cfRule type="containsText" dxfId="371" priority="281" operator="containsText" text="Preencha">
      <formula>NOT(ISERROR(SEARCH("Preencha",H25)))</formula>
    </cfRule>
    <cfRule type="cellIs" dxfId="370" priority="282" operator="equal">
      <formula>"Selecione uma opção:"</formula>
    </cfRule>
  </conditionalFormatting>
  <conditionalFormatting sqref="C91:F91">
    <cfRule type="containsText" dxfId="369" priority="242" operator="containsText" text="Preencha">
      <formula>NOT(ISERROR(SEARCH("Preencha",C91)))</formula>
    </cfRule>
    <cfRule type="cellIs" dxfId="368" priority="243" operator="equal">
      <formula>"Selecione uma opção:"</formula>
    </cfRule>
  </conditionalFormatting>
  <conditionalFormatting sqref="A90:I90 A91:B91 G91:I91">
    <cfRule type="containsText" dxfId="367" priority="244" operator="containsText" text="Preencha">
      <formula>NOT(ISERROR(SEARCH("Preencha",A90)))</formula>
    </cfRule>
    <cfRule type="cellIs" dxfId="366" priority="245" operator="equal">
      <formula>"Selecione uma opção:"</formula>
    </cfRule>
  </conditionalFormatting>
  <conditionalFormatting sqref="H87:I87">
    <cfRule type="containsText" dxfId="365" priority="240" operator="containsText" text="Preencha">
      <formula>NOT(ISERROR(SEARCH("Preencha",H87)))</formula>
    </cfRule>
    <cfRule type="cellIs" dxfId="364" priority="241" operator="equal">
      <formula>"Selecione uma opção:"</formula>
    </cfRule>
  </conditionalFormatting>
  <conditionalFormatting sqref="H79:I79">
    <cfRule type="containsText" dxfId="363" priority="238" operator="containsText" text="Preencha">
      <formula>NOT(ISERROR(SEARCH("Preencha",H79)))</formula>
    </cfRule>
    <cfRule type="cellIs" dxfId="362" priority="239" operator="equal">
      <formula>"Selecione uma opção:"</formula>
    </cfRule>
  </conditionalFormatting>
  <conditionalFormatting sqref="A78:I78 A80:I86 A88:I88 A87:G87 A79:G79">
    <cfRule type="containsText" dxfId="361" priority="246" operator="containsText" text="Preencha">
      <formula>NOT(ISERROR(SEARCH("Preencha",A78)))</formula>
    </cfRule>
    <cfRule type="cellIs" dxfId="360" priority="247" operator="equal">
      <formula>"Selecione uma opção:"</formula>
    </cfRule>
  </conditionalFormatting>
  <conditionalFormatting sqref="A89:C89 E89:F89">
    <cfRule type="containsText" dxfId="359" priority="248" operator="containsText" text="Preencha">
      <formula>NOT(ISERROR(SEARCH("Preencha",A89)))</formula>
    </cfRule>
    <cfRule type="cellIs" dxfId="358" priority="249" operator="equal">
      <formula>"Selecione uma opção:"</formula>
    </cfRule>
  </conditionalFormatting>
  <conditionalFormatting sqref="A77:I77">
    <cfRule type="containsText" dxfId="357" priority="254" operator="containsText" text="Preencha">
      <formula>NOT(ISERROR(SEARCH("Preencha",A77)))</formula>
    </cfRule>
    <cfRule type="cellIs" dxfId="356" priority="255" operator="equal">
      <formula>"Selecione uma opção:"</formula>
    </cfRule>
  </conditionalFormatting>
  <conditionalFormatting sqref="C92:I92">
    <cfRule type="containsText" dxfId="355" priority="250" operator="containsText" text="Preencha">
      <formula>NOT(ISERROR(SEARCH("Preencha",C92)))</formula>
    </cfRule>
    <cfRule type="cellIs" dxfId="354" priority="251" operator="equal">
      <formula>"Selecione uma opção:"</formula>
    </cfRule>
  </conditionalFormatting>
  <conditionalFormatting sqref="A92:B92">
    <cfRule type="containsText" dxfId="353" priority="252" operator="containsText" text="Preencha">
      <formula>NOT(ISERROR(SEARCH("Preencha",A92)))</formula>
    </cfRule>
    <cfRule type="cellIs" dxfId="352" priority="253" operator="equal">
      <formula>"Selecione uma opção:"</formula>
    </cfRule>
  </conditionalFormatting>
  <conditionalFormatting sqref="H63:I63">
    <cfRule type="containsText" dxfId="351" priority="208" operator="containsText" text="Preencha">
      <formula>NOT(ISERROR(SEARCH("Preencha",H63)))</formula>
    </cfRule>
    <cfRule type="cellIs" dxfId="350" priority="209" operator="equal">
      <formula>"Selecione uma opção:"</formula>
    </cfRule>
  </conditionalFormatting>
  <conditionalFormatting sqref="A93:I93">
    <cfRule type="containsText" dxfId="349" priority="236" operator="containsText" text="Preencha">
      <formula>NOT(ISERROR(SEARCH("Preencha",A93)))</formula>
    </cfRule>
    <cfRule type="cellIs" dxfId="348" priority="237" operator="equal">
      <formula>"Selecione uma opção:"</formula>
    </cfRule>
  </conditionalFormatting>
  <conditionalFormatting sqref="A108:B108">
    <cfRule type="containsText" dxfId="347" priority="234" operator="containsText" text="Preencha">
      <formula>NOT(ISERROR(SEARCH("Preencha",A108)))</formula>
    </cfRule>
    <cfRule type="cellIs" dxfId="346" priority="235" operator="equal">
      <formula>"Selecione uma opção:"</formula>
    </cfRule>
  </conditionalFormatting>
  <conditionalFormatting sqref="C75:F75">
    <cfRule type="containsText" dxfId="345" priority="212" operator="containsText" text="Preencha">
      <formula>NOT(ISERROR(SEARCH("Preencha",C75)))</formula>
    </cfRule>
    <cfRule type="cellIs" dxfId="344" priority="213" operator="equal">
      <formula>"Selecione uma opção:"</formula>
    </cfRule>
  </conditionalFormatting>
  <conditionalFormatting sqref="A74:I74 A75:B75 G75:I75">
    <cfRule type="containsText" dxfId="343" priority="214" operator="containsText" text="Preencha">
      <formula>NOT(ISERROR(SEARCH("Preencha",A74)))</formula>
    </cfRule>
    <cfRule type="cellIs" dxfId="342" priority="215" operator="equal">
      <formula>"Selecione uma opção:"</formula>
    </cfRule>
  </conditionalFormatting>
  <conditionalFormatting sqref="H71:I71">
    <cfRule type="containsText" dxfId="341" priority="210" operator="containsText" text="Preencha">
      <formula>NOT(ISERROR(SEARCH("Preencha",H71)))</formula>
    </cfRule>
    <cfRule type="cellIs" dxfId="340" priority="211" operator="equal">
      <formula>"Selecione uma opção:"</formula>
    </cfRule>
  </conditionalFormatting>
  <conditionalFormatting sqref="A62:I62 A64:I70 A72:I72 A71:G71 A63:G63">
    <cfRule type="containsText" dxfId="339" priority="216" operator="containsText" text="Preencha">
      <formula>NOT(ISERROR(SEARCH("Preencha",A62)))</formula>
    </cfRule>
    <cfRule type="cellIs" dxfId="338" priority="217" operator="equal">
      <formula>"Selecione uma opção:"</formula>
    </cfRule>
  </conditionalFormatting>
  <conditionalFormatting sqref="A73:C73 E73:F73">
    <cfRule type="containsText" dxfId="337" priority="218" operator="containsText" text="Preencha">
      <formula>NOT(ISERROR(SEARCH("Preencha",A73)))</formula>
    </cfRule>
    <cfRule type="cellIs" dxfId="336" priority="219" operator="equal">
      <formula>"Selecione uma opção:"</formula>
    </cfRule>
  </conditionalFormatting>
  <conditionalFormatting sqref="H161">
    <cfRule type="containsText" dxfId="335" priority="200" operator="containsText" text="Preencha">
      <formula>NOT(ISERROR(SEARCH("Preencha",H161)))</formula>
    </cfRule>
    <cfRule type="cellIs" dxfId="334" priority="201" operator="equal">
      <formula>"Selecione uma opção:"</formula>
    </cfRule>
  </conditionalFormatting>
  <conditionalFormatting sqref="C107:F107">
    <cfRule type="containsText" dxfId="333" priority="192" operator="containsText" text="Preencha">
      <formula>NOT(ISERROR(SEARCH("Preencha",C107)))</formula>
    </cfRule>
    <cfRule type="cellIs" dxfId="332" priority="193" operator="equal">
      <formula>"Selecione uma opção:"</formula>
    </cfRule>
  </conditionalFormatting>
  <conditionalFormatting sqref="A106:I106 A107:B107 G107:I107">
    <cfRule type="containsText" dxfId="331" priority="194" operator="containsText" text="Preencha">
      <formula>NOT(ISERROR(SEARCH("Preencha",A106)))</formula>
    </cfRule>
    <cfRule type="cellIs" dxfId="330" priority="195" operator="equal">
      <formula>"Selecione uma opção:"</formula>
    </cfRule>
  </conditionalFormatting>
  <conditionalFormatting sqref="H103:I103">
    <cfRule type="containsText" dxfId="329" priority="190" operator="containsText" text="Preencha">
      <formula>NOT(ISERROR(SEARCH("Preencha",H103)))</formula>
    </cfRule>
    <cfRule type="cellIs" dxfId="328" priority="191" operator="equal">
      <formula>"Selecione uma opção:"</formula>
    </cfRule>
  </conditionalFormatting>
  <conditionalFormatting sqref="H95:I95">
    <cfRule type="containsText" dxfId="327" priority="188" operator="containsText" text="Preencha">
      <formula>NOT(ISERROR(SEARCH("Preencha",H95)))</formula>
    </cfRule>
    <cfRule type="cellIs" dxfId="326" priority="189" operator="equal">
      <formula>"Selecione uma opção:"</formula>
    </cfRule>
  </conditionalFormatting>
  <conditionalFormatting sqref="A94:I94 A96:I102 A104:I104 A103:G103 A95:G95">
    <cfRule type="containsText" dxfId="325" priority="196" operator="containsText" text="Preencha">
      <formula>NOT(ISERROR(SEARCH("Preencha",A94)))</formula>
    </cfRule>
    <cfRule type="cellIs" dxfId="324" priority="197" operator="equal">
      <formula>"Selecione uma opção:"</formula>
    </cfRule>
  </conditionalFormatting>
  <conditionalFormatting sqref="A105:C105 E105:F105">
    <cfRule type="containsText" dxfId="323" priority="198" operator="containsText" text="Preencha">
      <formula>NOT(ISERROR(SEARCH("Preencha",A105)))</formula>
    </cfRule>
    <cfRule type="cellIs" dxfId="322" priority="199" operator="equal">
      <formula>"Selecione uma opção:"</formula>
    </cfRule>
  </conditionalFormatting>
  <conditionalFormatting sqref="D166">
    <cfRule type="containsText" dxfId="321" priority="186" operator="containsText" text="Preencha">
      <formula>NOT(ISERROR(SEARCH("Preencha",D166)))</formula>
    </cfRule>
    <cfRule type="cellIs" dxfId="320" priority="187" operator="equal">
      <formula>"Selecione uma opção:"</formula>
    </cfRule>
  </conditionalFormatting>
  <conditionalFormatting sqref="A180:I180">
    <cfRule type="containsText" dxfId="319" priority="184" operator="containsText" text="Preencha">
      <formula>NOT(ISERROR(SEARCH("Preencha",A180)))</formula>
    </cfRule>
    <cfRule type="cellIs" dxfId="318" priority="185" operator="equal">
      <formula>"Selecione uma opção:"</formula>
    </cfRule>
  </conditionalFormatting>
  <conditionalFormatting sqref="A179:B179">
    <cfRule type="containsText" dxfId="317" priority="182" operator="containsText" text="Preencha">
      <formula>NOT(ISERROR(SEARCH("Preencha",A179)))</formula>
    </cfRule>
    <cfRule type="cellIs" dxfId="316" priority="183" operator="equal">
      <formula>"Selecione uma opção:"</formula>
    </cfRule>
  </conditionalFormatting>
  <conditionalFormatting sqref="J160:J162 J155 J38:J51 J21:J34 J1:J5">
    <cfRule type="containsText" dxfId="315" priority="148" operator="containsText" text="Preencha">
      <formula>NOT(ISERROR(SEARCH("Preencha",J1)))</formula>
    </cfRule>
    <cfRule type="cellIs" dxfId="314" priority="149" operator="equal">
      <formula>"Selecione uma opção:"</formula>
    </cfRule>
  </conditionalFormatting>
  <conditionalFormatting sqref="J35 J163:J166 J181:J183 J156:J159 J54:J56 J132:J144 J151:J154 J17:J20 J185:J195 J170 J174:J178">
    <cfRule type="containsText" dxfId="313" priority="180" operator="containsText" text="Preencha">
      <formula>NOT(ISERROR(SEARCH("Preencha",J17)))</formula>
    </cfRule>
    <cfRule type="cellIs" dxfId="312" priority="181" operator="equal">
      <formula>"Selecione uma opção:"</formula>
    </cfRule>
  </conditionalFormatting>
  <conditionalFormatting sqref="J6">
    <cfRule type="containsText" dxfId="311" priority="178" operator="containsText" text="Preencha">
      <formula>NOT(ISERROR(SEARCH("Preencha",J6)))</formula>
    </cfRule>
    <cfRule type="cellIs" dxfId="310" priority="179" operator="equal">
      <formula>"Selecione uma opção:"</formula>
    </cfRule>
  </conditionalFormatting>
  <conditionalFormatting sqref="J15:J16">
    <cfRule type="containsText" dxfId="309" priority="176" operator="containsText" text="Preencha">
      <formula>NOT(ISERROR(SEARCH("Preencha",J15)))</formula>
    </cfRule>
    <cfRule type="cellIs" dxfId="308" priority="177" operator="equal">
      <formula>"Selecione uma opção:"</formula>
    </cfRule>
  </conditionalFormatting>
  <conditionalFormatting sqref="J59:J60">
    <cfRule type="containsText" dxfId="307" priority="174" operator="containsText" text="Preencha">
      <formula>NOT(ISERROR(SEARCH("Preencha",J59)))</formula>
    </cfRule>
    <cfRule type="cellIs" dxfId="306" priority="175" operator="equal">
      <formula>"Selecione uma opção:"</formula>
    </cfRule>
  </conditionalFormatting>
  <conditionalFormatting sqref="J109:J110">
    <cfRule type="containsText" dxfId="305" priority="172" operator="containsText" text="Preencha">
      <formula>NOT(ISERROR(SEARCH("Preencha",J109)))</formula>
    </cfRule>
    <cfRule type="cellIs" dxfId="304" priority="173" operator="equal">
      <formula>"Selecione uma opção:"</formula>
    </cfRule>
  </conditionalFormatting>
  <conditionalFormatting sqref="J52">
    <cfRule type="containsText" dxfId="303" priority="170" operator="containsText" text="Preencha">
      <formula>NOT(ISERROR(SEARCH("Preencha",J52)))</formula>
    </cfRule>
    <cfRule type="cellIs" dxfId="302" priority="171" operator="equal">
      <formula>"Selecione uma opção:"</formula>
    </cfRule>
  </conditionalFormatting>
  <conditionalFormatting sqref="J57:J58">
    <cfRule type="containsText" dxfId="301" priority="168" operator="containsText" text="Preencha">
      <formula>NOT(ISERROR(SEARCH("Preencha",J57)))</formula>
    </cfRule>
    <cfRule type="cellIs" dxfId="300" priority="169" operator="equal">
      <formula>"Selecione uma opção:"</formula>
    </cfRule>
  </conditionalFormatting>
  <conditionalFormatting sqref="J146:J150">
    <cfRule type="containsText" dxfId="299" priority="166" operator="containsText" text="Preencha">
      <formula>NOT(ISERROR(SEARCH("Preencha",J146)))</formula>
    </cfRule>
    <cfRule type="cellIs" dxfId="298" priority="167" operator="equal">
      <formula>"Selecione uma opção:"</formula>
    </cfRule>
  </conditionalFormatting>
  <conditionalFormatting sqref="J131">
    <cfRule type="containsText" dxfId="297" priority="164" operator="containsText" text="Preencha">
      <formula>NOT(ISERROR(SEARCH("Preencha",J131)))</formula>
    </cfRule>
    <cfRule type="cellIs" dxfId="296" priority="165" operator="equal">
      <formula>"Selecione uma opção:"</formula>
    </cfRule>
  </conditionalFormatting>
  <conditionalFormatting sqref="J145">
    <cfRule type="containsText" dxfId="295" priority="162" operator="containsText" text="Preencha">
      <formula>NOT(ISERROR(SEARCH("Preencha",J145)))</formula>
    </cfRule>
    <cfRule type="cellIs" dxfId="294" priority="163" operator="equal">
      <formula>"Selecione uma opção:"</formula>
    </cfRule>
  </conditionalFormatting>
  <conditionalFormatting sqref="J126:J127">
    <cfRule type="containsText" dxfId="293" priority="160" operator="containsText" text="Preencha">
      <formula>NOT(ISERROR(SEARCH("Preencha",J126)))</formula>
    </cfRule>
    <cfRule type="cellIs" dxfId="292" priority="161" operator="equal">
      <formula>"Selecione uma opção:"</formula>
    </cfRule>
  </conditionalFormatting>
  <conditionalFormatting sqref="J128:J129">
    <cfRule type="containsText" dxfId="291" priority="158" operator="containsText" text="Preencha">
      <formula>NOT(ISERROR(SEARCH("Preencha",J128)))</formula>
    </cfRule>
    <cfRule type="cellIs" dxfId="290" priority="159" operator="equal">
      <formula>"Selecione uma opção:"</formula>
    </cfRule>
  </conditionalFormatting>
  <conditionalFormatting sqref="J130">
    <cfRule type="containsText" dxfId="289" priority="156" operator="containsText" text="Preencha">
      <formula>NOT(ISERROR(SEARCH("Preencha",J130)))</formula>
    </cfRule>
    <cfRule type="cellIs" dxfId="288" priority="157" operator="equal">
      <formula>"Selecione uma opção:"</formula>
    </cfRule>
  </conditionalFormatting>
  <conditionalFormatting sqref="J61">
    <cfRule type="containsText" dxfId="287" priority="154" operator="containsText" text="Preencha">
      <formula>NOT(ISERROR(SEARCH("Preencha",J61)))</formula>
    </cfRule>
    <cfRule type="cellIs" dxfId="286" priority="155" operator="equal">
      <formula>"Selecione uma opção:"</formula>
    </cfRule>
  </conditionalFormatting>
  <conditionalFormatting sqref="J36:J37">
    <cfRule type="containsText" dxfId="285" priority="146" operator="containsText" text="Preencha">
      <formula>NOT(ISERROR(SEARCH("Preencha",J36)))</formula>
    </cfRule>
    <cfRule type="cellIs" dxfId="284" priority="147" operator="equal">
      <formula>"Selecione uma opção:"</formula>
    </cfRule>
  </conditionalFormatting>
  <conditionalFormatting sqref="J76">
    <cfRule type="containsText" dxfId="283" priority="152" operator="containsText" text="Preencha">
      <formula>NOT(ISERROR(SEARCH("Preencha",J76)))</formula>
    </cfRule>
    <cfRule type="cellIs" dxfId="282" priority="153" operator="equal">
      <formula>"Selecione uma opção:"</formula>
    </cfRule>
  </conditionalFormatting>
  <conditionalFormatting sqref="J111">
    <cfRule type="containsText" dxfId="281" priority="150" operator="containsText" text="Preencha">
      <formula>NOT(ISERROR(SEARCH("Preencha",J111)))</formula>
    </cfRule>
    <cfRule type="cellIs" dxfId="280" priority="151" operator="equal">
      <formula>"Selecione uma opção:"</formula>
    </cfRule>
  </conditionalFormatting>
  <conditionalFormatting sqref="J53">
    <cfRule type="containsText" dxfId="279" priority="144" operator="containsText" text="Preencha">
      <formula>NOT(ISERROR(SEARCH("Preencha",J53)))</formula>
    </cfRule>
    <cfRule type="cellIs" dxfId="278" priority="145" operator="equal">
      <formula>"Selecione uma opção:"</formula>
    </cfRule>
  </conditionalFormatting>
  <conditionalFormatting sqref="J90:J91">
    <cfRule type="containsText" dxfId="277" priority="134" operator="containsText" text="Preencha">
      <formula>NOT(ISERROR(SEARCH("Preencha",J90)))</formula>
    </cfRule>
    <cfRule type="cellIs" dxfId="276" priority="135" operator="equal">
      <formula>"Selecione uma opção:"</formula>
    </cfRule>
  </conditionalFormatting>
  <conditionalFormatting sqref="J78:J88">
    <cfRule type="containsText" dxfId="275" priority="136" operator="containsText" text="Preencha">
      <formula>NOT(ISERROR(SEARCH("Preencha",J78)))</formula>
    </cfRule>
    <cfRule type="cellIs" dxfId="274" priority="137" operator="equal">
      <formula>"Selecione uma opção:"</formula>
    </cfRule>
  </conditionalFormatting>
  <conditionalFormatting sqref="J89">
    <cfRule type="containsText" dxfId="273" priority="138" operator="containsText" text="Preencha">
      <formula>NOT(ISERROR(SEARCH("Preencha",J89)))</formula>
    </cfRule>
    <cfRule type="cellIs" dxfId="272" priority="139" operator="equal">
      <formula>"Selecione uma opção:"</formula>
    </cfRule>
  </conditionalFormatting>
  <conditionalFormatting sqref="J77">
    <cfRule type="containsText" dxfId="271" priority="142" operator="containsText" text="Preencha">
      <formula>NOT(ISERROR(SEARCH("Preencha",J77)))</formula>
    </cfRule>
    <cfRule type="cellIs" dxfId="270" priority="143" operator="equal">
      <formula>"Selecione uma opção:"</formula>
    </cfRule>
  </conditionalFormatting>
  <conditionalFormatting sqref="J92">
    <cfRule type="containsText" dxfId="269" priority="140" operator="containsText" text="Preencha">
      <formula>NOT(ISERROR(SEARCH("Preencha",J92)))</formula>
    </cfRule>
    <cfRule type="cellIs" dxfId="268" priority="141" operator="equal">
      <formula>"Selecione uma opção:"</formula>
    </cfRule>
  </conditionalFormatting>
  <conditionalFormatting sqref="J93">
    <cfRule type="containsText" dxfId="267" priority="132" operator="containsText" text="Preencha">
      <formula>NOT(ISERROR(SEARCH("Preencha",J93)))</formula>
    </cfRule>
    <cfRule type="cellIs" dxfId="266" priority="133" operator="equal">
      <formula>"Selecione uma opção:"</formula>
    </cfRule>
  </conditionalFormatting>
  <conditionalFormatting sqref="J108">
    <cfRule type="containsText" dxfId="265" priority="130" operator="containsText" text="Preencha">
      <formula>NOT(ISERROR(SEARCH("Preencha",J108)))</formula>
    </cfRule>
    <cfRule type="cellIs" dxfId="264" priority="131" operator="equal">
      <formula>"Selecione uma opção:"</formula>
    </cfRule>
  </conditionalFormatting>
  <conditionalFormatting sqref="J74:J75">
    <cfRule type="containsText" dxfId="263" priority="124" operator="containsText" text="Preencha">
      <formula>NOT(ISERROR(SEARCH("Preencha",J74)))</formula>
    </cfRule>
    <cfRule type="cellIs" dxfId="262" priority="125" operator="equal">
      <formula>"Selecione uma opção:"</formula>
    </cfRule>
  </conditionalFormatting>
  <conditionalFormatting sqref="J62:J72">
    <cfRule type="containsText" dxfId="261" priority="126" operator="containsText" text="Preencha">
      <formula>NOT(ISERROR(SEARCH("Preencha",J62)))</formula>
    </cfRule>
    <cfRule type="cellIs" dxfId="260" priority="127" operator="equal">
      <formula>"Selecione uma opção:"</formula>
    </cfRule>
  </conditionalFormatting>
  <conditionalFormatting sqref="J73">
    <cfRule type="containsText" dxfId="259" priority="128" operator="containsText" text="Preencha">
      <formula>NOT(ISERROR(SEARCH("Preencha",J73)))</formula>
    </cfRule>
    <cfRule type="cellIs" dxfId="258" priority="129" operator="equal">
      <formula>"Selecione uma opção:"</formula>
    </cfRule>
  </conditionalFormatting>
  <conditionalFormatting sqref="J106:J107">
    <cfRule type="containsText" dxfId="257" priority="118" operator="containsText" text="Preencha">
      <formula>NOT(ISERROR(SEARCH("Preencha",J106)))</formula>
    </cfRule>
    <cfRule type="cellIs" dxfId="256" priority="119" operator="equal">
      <formula>"Selecione uma opção:"</formula>
    </cfRule>
  </conditionalFormatting>
  <conditionalFormatting sqref="J94:J104">
    <cfRule type="containsText" dxfId="255" priority="120" operator="containsText" text="Preencha">
      <formula>NOT(ISERROR(SEARCH("Preencha",J94)))</formula>
    </cfRule>
    <cfRule type="cellIs" dxfId="254" priority="121" operator="equal">
      <formula>"Selecione uma opção:"</formula>
    </cfRule>
  </conditionalFormatting>
  <conditionalFormatting sqref="J105">
    <cfRule type="containsText" dxfId="253" priority="122" operator="containsText" text="Preencha">
      <formula>NOT(ISERROR(SEARCH("Preencha",J105)))</formula>
    </cfRule>
    <cfRule type="cellIs" dxfId="252" priority="123" operator="equal">
      <formula>"Selecione uma opção:"</formula>
    </cfRule>
  </conditionalFormatting>
  <conditionalFormatting sqref="J180">
    <cfRule type="containsText" dxfId="251" priority="116" operator="containsText" text="Preencha">
      <formula>NOT(ISERROR(SEARCH("Preencha",J180)))</formula>
    </cfRule>
    <cfRule type="cellIs" dxfId="250" priority="117" operator="equal">
      <formula>"Selecione uma opção:"</formula>
    </cfRule>
  </conditionalFormatting>
  <conditionalFormatting sqref="J179">
    <cfRule type="containsText" dxfId="249" priority="114" operator="containsText" text="Preencha">
      <formula>NOT(ISERROR(SEARCH("Preencha",J179)))</formula>
    </cfRule>
    <cfRule type="cellIs" dxfId="248" priority="115" operator="equal">
      <formula>"Selecione uma opção:"</formula>
    </cfRule>
  </conditionalFormatting>
  <conditionalFormatting sqref="B126:C126">
    <cfRule type="containsText" dxfId="247" priority="112" operator="containsText" text="Preencha">
      <formula>NOT(ISERROR(SEARCH("Preencha",B126)))</formula>
    </cfRule>
    <cfRule type="cellIs" dxfId="246" priority="113" operator="equal">
      <formula>"Selecione uma opção:"</formula>
    </cfRule>
  </conditionalFormatting>
  <conditionalFormatting sqref="B128:C128">
    <cfRule type="containsText" dxfId="245" priority="110" operator="containsText" text="Preencha">
      <formula>NOT(ISERROR(SEARCH("Preencha",B128)))</formula>
    </cfRule>
    <cfRule type="cellIs" dxfId="244" priority="111" operator="equal">
      <formula>"Selecione uma opção:"</formula>
    </cfRule>
  </conditionalFormatting>
  <conditionalFormatting sqref="B130:C130">
    <cfRule type="containsText" dxfId="243" priority="108" operator="containsText" text="Preencha">
      <formula>NOT(ISERROR(SEARCH("Preencha",B130)))</formula>
    </cfRule>
    <cfRule type="cellIs" dxfId="242" priority="109" operator="equal">
      <formula>"Selecione uma opção:"</formula>
    </cfRule>
  </conditionalFormatting>
  <conditionalFormatting sqref="D124:E124">
    <cfRule type="containsText" dxfId="241" priority="106" operator="containsText" text="Preencha">
      <formula>NOT(ISERROR(SEARCH("Preencha",D124)))</formula>
    </cfRule>
    <cfRule type="cellIs" dxfId="240" priority="107" operator="equal">
      <formula>"Selecione uma opção:"</formula>
    </cfRule>
  </conditionalFormatting>
  <conditionalFormatting sqref="D126:E126">
    <cfRule type="containsText" dxfId="239" priority="104" operator="containsText" text="Preencha">
      <formula>NOT(ISERROR(SEARCH("Preencha",D126)))</formula>
    </cfRule>
    <cfRule type="cellIs" dxfId="238" priority="105" operator="equal">
      <formula>"Selecione uma opção:"</formula>
    </cfRule>
  </conditionalFormatting>
  <conditionalFormatting sqref="D128:E128">
    <cfRule type="containsText" dxfId="237" priority="102" operator="containsText" text="Preencha">
      <formula>NOT(ISERROR(SEARCH("Preencha",D128)))</formula>
    </cfRule>
    <cfRule type="cellIs" dxfId="236" priority="103" operator="equal">
      <formula>"Selecione uma opção:"</formula>
    </cfRule>
  </conditionalFormatting>
  <conditionalFormatting sqref="D130:E130">
    <cfRule type="containsText" dxfId="235" priority="100" operator="containsText" text="Preencha">
      <formula>NOT(ISERROR(SEARCH("Preencha",D130)))</formula>
    </cfRule>
    <cfRule type="cellIs" dxfId="234" priority="101" operator="equal">
      <formula>"Selecione uma opção:"</formula>
    </cfRule>
  </conditionalFormatting>
  <conditionalFormatting sqref="G35">
    <cfRule type="containsText" dxfId="233" priority="98" operator="containsText" text="Preencha">
      <formula>NOT(ISERROR(SEARCH("Preencha",G35)))</formula>
    </cfRule>
    <cfRule type="cellIs" dxfId="232" priority="99" operator="equal">
      <formula>"Selecione uma opção:"</formula>
    </cfRule>
  </conditionalFormatting>
  <conditionalFormatting sqref="H35:I35">
    <cfRule type="containsText" dxfId="231" priority="96" operator="containsText" text="Preencha">
      <formula>NOT(ISERROR(SEARCH("Preencha",H35)))</formula>
    </cfRule>
    <cfRule type="cellIs" dxfId="230" priority="97" operator="equal">
      <formula>"Selecione uma opção:"</formula>
    </cfRule>
  </conditionalFormatting>
  <conditionalFormatting sqref="G73">
    <cfRule type="containsText" dxfId="229" priority="94" operator="containsText" text="Preencha">
      <formula>NOT(ISERROR(SEARCH("Preencha",G73)))</formula>
    </cfRule>
    <cfRule type="cellIs" dxfId="228" priority="95" operator="equal">
      <formula>"Selecione uma opção:"</formula>
    </cfRule>
  </conditionalFormatting>
  <conditionalFormatting sqref="H73:I73">
    <cfRule type="containsText" dxfId="227" priority="92" operator="containsText" text="Preencha">
      <formula>NOT(ISERROR(SEARCH("Preencha",H73)))</formula>
    </cfRule>
    <cfRule type="cellIs" dxfId="226" priority="93" operator="equal">
      <formula>"Selecione uma opção:"</formula>
    </cfRule>
  </conditionalFormatting>
  <conditionalFormatting sqref="G89">
    <cfRule type="containsText" dxfId="225" priority="90" operator="containsText" text="Preencha">
      <formula>NOT(ISERROR(SEARCH("Preencha",G89)))</formula>
    </cfRule>
    <cfRule type="cellIs" dxfId="224" priority="91" operator="equal">
      <formula>"Selecione uma opção:"</formula>
    </cfRule>
  </conditionalFormatting>
  <conditionalFormatting sqref="H89:I89">
    <cfRule type="containsText" dxfId="223" priority="88" operator="containsText" text="Preencha">
      <formula>NOT(ISERROR(SEARCH("Preencha",H89)))</formula>
    </cfRule>
    <cfRule type="cellIs" dxfId="222" priority="89" operator="equal">
      <formula>"Selecione uma opção:"</formula>
    </cfRule>
  </conditionalFormatting>
  <conditionalFormatting sqref="G105">
    <cfRule type="containsText" dxfId="221" priority="86" operator="containsText" text="Preencha">
      <formula>NOT(ISERROR(SEARCH("Preencha",G105)))</formula>
    </cfRule>
    <cfRule type="cellIs" dxfId="220" priority="87" operator="equal">
      <formula>"Selecione uma opção:"</formula>
    </cfRule>
  </conditionalFormatting>
  <conditionalFormatting sqref="H105:I105">
    <cfRule type="containsText" dxfId="219" priority="84" operator="containsText" text="Preencha">
      <formula>NOT(ISERROR(SEARCH("Preencha",H105)))</formula>
    </cfRule>
    <cfRule type="cellIs" dxfId="218" priority="85" operator="equal">
      <formula>"Selecione uma opção:"</formula>
    </cfRule>
  </conditionalFormatting>
  <conditionalFormatting sqref="A184">
    <cfRule type="containsText" dxfId="217" priority="82" operator="containsText" text="Preencha">
      <formula>NOT(ISERROR(SEARCH("Preencha",A184)))</formula>
    </cfRule>
    <cfRule type="cellIs" dxfId="216" priority="83" operator="equal">
      <formula>"Selecione uma opção:"</formula>
    </cfRule>
  </conditionalFormatting>
  <conditionalFormatting sqref="J184">
    <cfRule type="containsText" dxfId="215" priority="80" operator="containsText" text="Preencha">
      <formula>NOT(ISERROR(SEARCH("Preencha",J184)))</formula>
    </cfRule>
    <cfRule type="cellIs" dxfId="214" priority="81" operator="equal">
      <formula>"Selecione uma opção:"</formula>
    </cfRule>
  </conditionalFormatting>
  <conditionalFormatting sqref="A169 G169:I169">
    <cfRule type="containsText" dxfId="213" priority="76" operator="containsText" text="Preencha">
      <formula>NOT(ISERROR(SEARCH("Preencha",A169)))</formula>
    </cfRule>
    <cfRule type="cellIs" dxfId="212" priority="77" operator="equal">
      <formula>"Selecione uma opção:"</formula>
    </cfRule>
  </conditionalFormatting>
  <conditionalFormatting sqref="J169">
    <cfRule type="containsText" dxfId="211" priority="74" operator="containsText" text="Preencha">
      <formula>NOT(ISERROR(SEARCH("Preencha",J169)))</formula>
    </cfRule>
    <cfRule type="cellIs" dxfId="210" priority="75" operator="equal">
      <formula>"Selecione uma opção:"</formula>
    </cfRule>
  </conditionalFormatting>
  <conditionalFormatting sqref="A168">
    <cfRule type="containsText" dxfId="209" priority="72" operator="containsText" text="Preencha">
      <formula>NOT(ISERROR(SEARCH("Preencha",A168)))</formula>
    </cfRule>
    <cfRule type="cellIs" dxfId="208" priority="73" operator="equal">
      <formula>"Selecione uma opção:"</formula>
    </cfRule>
  </conditionalFormatting>
  <conditionalFormatting sqref="J168">
    <cfRule type="containsText" dxfId="207" priority="70" operator="containsText" text="Preencha">
      <formula>NOT(ISERROR(SEARCH("Preencha",J168)))</formula>
    </cfRule>
    <cfRule type="cellIs" dxfId="206" priority="71" operator="equal">
      <formula>"Selecione uma opção:"</formula>
    </cfRule>
  </conditionalFormatting>
  <conditionalFormatting sqref="A167:I167">
    <cfRule type="containsText" dxfId="205" priority="68" operator="containsText" text="Preencha">
      <formula>NOT(ISERROR(SEARCH("Preencha",A167)))</formula>
    </cfRule>
    <cfRule type="cellIs" dxfId="204" priority="69" operator="equal">
      <formula>"Selecione uma opção:"</formula>
    </cfRule>
  </conditionalFormatting>
  <conditionalFormatting sqref="J167">
    <cfRule type="containsText" dxfId="203" priority="66" operator="containsText" text="Preencha">
      <formula>NOT(ISERROR(SEARCH("Preencha",J167)))</formula>
    </cfRule>
    <cfRule type="cellIs" dxfId="202" priority="67" operator="equal">
      <formula>"Selecione uma opção:"</formula>
    </cfRule>
  </conditionalFormatting>
  <conditionalFormatting sqref="B169:F169">
    <cfRule type="containsText" dxfId="201" priority="64" operator="containsText" text="Preencha">
      <formula>NOT(ISERROR(SEARCH("Preencha",B169)))</formula>
    </cfRule>
    <cfRule type="cellIs" dxfId="200" priority="65" operator="equal">
      <formula>"Selecione uma opção:"</formula>
    </cfRule>
  </conditionalFormatting>
  <conditionalFormatting sqref="B170:C170">
    <cfRule type="containsText" dxfId="199" priority="62" operator="containsText" text="Preencha">
      <formula>NOT(ISERROR(SEARCH("Preencha",B170)))</formula>
    </cfRule>
    <cfRule type="cellIs" dxfId="198" priority="63" operator="equal">
      <formula>"Selecione uma opção:"</formula>
    </cfRule>
  </conditionalFormatting>
  <conditionalFormatting sqref="B168">
    <cfRule type="containsText" dxfId="197" priority="57" operator="containsText" text="Preencha">
      <formula>NOT(ISERROR(SEARCH("Preencha",B168)))</formula>
    </cfRule>
    <cfRule type="cellIs" dxfId="196" priority="58" operator="equal">
      <formula>"Selecione uma opção:"</formula>
    </cfRule>
  </conditionalFormatting>
  <conditionalFormatting sqref="A173 G173:I173">
    <cfRule type="containsText" dxfId="195" priority="55" operator="containsText" text="Preencha">
      <formula>NOT(ISERROR(SEARCH("Preencha",A173)))</formula>
    </cfRule>
    <cfRule type="cellIs" dxfId="194" priority="56" operator="equal">
      <formula>"Selecione uma opção:"</formula>
    </cfRule>
  </conditionalFormatting>
  <conditionalFormatting sqref="J173">
    <cfRule type="containsText" dxfId="193" priority="53" operator="containsText" text="Preencha">
      <formula>NOT(ISERROR(SEARCH("Preencha",J173)))</formula>
    </cfRule>
    <cfRule type="cellIs" dxfId="192" priority="54" operator="equal">
      <formula>"Selecione uma opção:"</formula>
    </cfRule>
  </conditionalFormatting>
  <conditionalFormatting sqref="B173:F173">
    <cfRule type="containsText" dxfId="191" priority="51" operator="containsText" text="Preencha">
      <formula>NOT(ISERROR(SEARCH("Preencha",B173)))</formula>
    </cfRule>
    <cfRule type="cellIs" dxfId="190" priority="52" operator="equal">
      <formula>"Selecione uma opção:"</formula>
    </cfRule>
  </conditionalFormatting>
  <conditionalFormatting sqref="I168">
    <cfRule type="containsText" dxfId="189" priority="49" operator="containsText" text="Preencha">
      <formula>NOT(ISERROR(SEARCH("Preencha",I168)))</formula>
    </cfRule>
    <cfRule type="cellIs" dxfId="188" priority="50" operator="equal">
      <formula>"Selecione uma opção:"</formula>
    </cfRule>
  </conditionalFormatting>
  <conditionalFormatting sqref="D170:F170">
    <cfRule type="containsText" dxfId="187" priority="43" operator="containsText" text="Preencha">
      <formula>NOT(ISERROR(SEARCH("Preencha",D170)))</formula>
    </cfRule>
    <cfRule type="cellIs" dxfId="186" priority="44" operator="equal">
      <formula>"Selecione uma opção:"</formula>
    </cfRule>
  </conditionalFormatting>
  <conditionalFormatting sqref="A172">
    <cfRule type="containsText" dxfId="185" priority="41" operator="containsText" text="Preencha">
      <formula>NOT(ISERROR(SEARCH("Preencha",A172)))</formula>
    </cfRule>
    <cfRule type="cellIs" dxfId="184" priority="42" operator="equal">
      <formula>"Selecione uma opção:"</formula>
    </cfRule>
  </conditionalFormatting>
  <conditionalFormatting sqref="J172">
    <cfRule type="containsText" dxfId="183" priority="39" operator="containsText" text="Preencha">
      <formula>NOT(ISERROR(SEARCH("Preencha",J172)))</formula>
    </cfRule>
    <cfRule type="cellIs" dxfId="182" priority="40" operator="equal">
      <formula>"Selecione uma opção:"</formula>
    </cfRule>
  </conditionalFormatting>
  <conditionalFormatting sqref="A171">
    <cfRule type="containsText" dxfId="181" priority="35" operator="containsText" text="Preencha">
      <formula>NOT(ISERROR(SEARCH("Preencha",A171)))</formula>
    </cfRule>
    <cfRule type="cellIs" dxfId="180" priority="36" operator="equal">
      <formula>"Selecione uma opção:"</formula>
    </cfRule>
  </conditionalFormatting>
  <conditionalFormatting sqref="J171">
    <cfRule type="containsText" dxfId="179" priority="33" operator="containsText" text="Preencha">
      <formula>NOT(ISERROR(SEARCH("Preencha",J171)))</formula>
    </cfRule>
    <cfRule type="cellIs" dxfId="178" priority="34" operator="equal">
      <formula>"Selecione uma opção:"</formula>
    </cfRule>
  </conditionalFormatting>
  <conditionalFormatting sqref="B171">
    <cfRule type="containsText" dxfId="177" priority="29" operator="containsText" text="Preencha">
      <formula>NOT(ISERROR(SEARCH("Preencha",B171)))</formula>
    </cfRule>
    <cfRule type="cellIs" dxfId="176" priority="30" operator="equal">
      <formula>"Selecione uma opção:"</formula>
    </cfRule>
  </conditionalFormatting>
  <conditionalFormatting sqref="B184:I184">
    <cfRule type="containsText" dxfId="175" priority="27" operator="containsText" text="Preencha">
      <formula>NOT(ISERROR(SEARCH("Preencha",B184)))</formula>
    </cfRule>
    <cfRule type="cellIs" dxfId="174" priority="28" operator="equal">
      <formula>"Selecione uma opção:"</formula>
    </cfRule>
  </conditionalFormatting>
  <conditionalFormatting sqref="B117">
    <cfRule type="containsText" dxfId="173" priority="21" operator="containsText" text="Preencha">
      <formula>NOT(ISERROR(SEARCH("Preencha",B117)))</formula>
    </cfRule>
    <cfRule type="cellIs" dxfId="172" priority="22" operator="equal">
      <formula>"Selecione uma opção:"</formula>
    </cfRule>
  </conditionalFormatting>
  <conditionalFormatting sqref="A116:I116 A115 C115 J115:J116">
    <cfRule type="containsText" dxfId="171" priority="19" operator="containsText" text="Preencha">
      <formula>NOT(ISERROR(SEARCH("Preencha",A115)))</formula>
    </cfRule>
    <cfRule type="cellIs" dxfId="170" priority="20" operator="equal">
      <formula>"Selecione uma opção:"</formula>
    </cfRule>
  </conditionalFormatting>
  <conditionalFormatting sqref="B115">
    <cfRule type="containsText" dxfId="169" priority="17" operator="containsText" text="Preencha">
      <formula>NOT(ISERROR(SEARCH("Preencha",B115)))</formula>
    </cfRule>
    <cfRule type="cellIs" dxfId="168" priority="18" operator="equal">
      <formula>"Selecione uma opção:"</formula>
    </cfRule>
  </conditionalFormatting>
  <conditionalFormatting sqref="A14:C14 A13:I13">
    <cfRule type="containsText" dxfId="167" priority="15" operator="containsText" text="Preencha">
      <formula>NOT(ISERROR(SEARCH("Preencha",A13)))</formula>
    </cfRule>
    <cfRule type="cellIs" dxfId="166" priority="16" operator="equal">
      <formula>"Selecione uma opção:"</formula>
    </cfRule>
  </conditionalFormatting>
  <conditionalFormatting sqref="J13:J14">
    <cfRule type="containsText" dxfId="165" priority="13" operator="containsText" text="Preencha">
      <formula>NOT(ISERROR(SEARCH("Preencha",J13)))</formula>
    </cfRule>
    <cfRule type="cellIs" dxfId="164" priority="14" operator="equal">
      <formula>"Selecione uma opção:"</formula>
    </cfRule>
  </conditionalFormatting>
  <conditionalFormatting sqref="A12:C12 A11:I11">
    <cfRule type="containsText" dxfId="163" priority="11" operator="containsText" text="Preencha">
      <formula>NOT(ISERROR(SEARCH("Preencha",A11)))</formula>
    </cfRule>
    <cfRule type="cellIs" dxfId="162" priority="12" operator="equal">
      <formula>"Selecione uma opção:"</formula>
    </cfRule>
  </conditionalFormatting>
  <conditionalFormatting sqref="J11:J12">
    <cfRule type="containsText" dxfId="161" priority="9" operator="containsText" text="Preencha">
      <formula>NOT(ISERROR(SEARCH("Preencha",J11)))</formula>
    </cfRule>
    <cfRule type="cellIs" dxfId="160" priority="10" operator="equal">
      <formula>"Selecione uma opção:"</formula>
    </cfRule>
  </conditionalFormatting>
  <conditionalFormatting sqref="A10:C10 A9:I9">
    <cfRule type="containsText" dxfId="159" priority="7" operator="containsText" text="Preencha">
      <formula>NOT(ISERROR(SEARCH("Preencha",A9)))</formula>
    </cfRule>
    <cfRule type="cellIs" dxfId="158" priority="8" operator="equal">
      <formula>"Selecione uma opção:"</formula>
    </cfRule>
  </conditionalFormatting>
  <conditionalFormatting sqref="J9:J10">
    <cfRule type="containsText" dxfId="157" priority="5" operator="containsText" text="Preencha">
      <formula>NOT(ISERROR(SEARCH("Preencha",J9)))</formula>
    </cfRule>
    <cfRule type="cellIs" dxfId="156" priority="6" operator="equal">
      <formula>"Selecione uma opção:"</formula>
    </cfRule>
  </conditionalFormatting>
  <conditionalFormatting sqref="A8:C8 A7:I7">
    <cfRule type="containsText" dxfId="155" priority="3" operator="containsText" text="Preencha">
      <formula>NOT(ISERROR(SEARCH("Preencha",A7)))</formula>
    </cfRule>
    <cfRule type="cellIs" dxfId="154" priority="4" operator="equal">
      <formula>"Selecione uma opção:"</formula>
    </cfRule>
  </conditionalFormatting>
  <conditionalFormatting sqref="J7:J8">
    <cfRule type="containsText" dxfId="153" priority="1" operator="containsText" text="Preencha">
      <formula>NOT(ISERROR(SEARCH("Preencha",J7)))</formula>
    </cfRule>
    <cfRule type="cellIs" dxfId="152" priority="2" operator="equal">
      <formula>"Selecione uma opção:"</formula>
    </cfRule>
  </conditionalFormatting>
  <dataValidations count="2">
    <dataValidation allowBlank="1" showInputMessage="1" showErrorMessage="1" prompt="Nome ou Denominação Social" sqref="C25:F25 C45:F45" xr:uid="{00000000-0002-0000-0100-000000000000}"/>
    <dataValidation type="list" allowBlank="1" showInputMessage="1" showErrorMessage="1" sqref="C20" xr:uid="{00000000-0002-0000-0100-000002000000}">
      <formula1>INDIRECT(+"E_"&amp;MID(#REF!,12,1)&amp;"_2017")</formula1>
    </dataValidation>
  </dataValidations>
  <hyperlinks>
    <hyperlink ref="B162" location="Orçamento!A1" tooltip="Deverá preencher a informação relativa ao orçamento nas folhas 'Orçamento' e 'Orç. Detalhado'  " display="Investimento total:" xr:uid="{00000000-0004-0000-0100-000000000000}"/>
    <hyperlink ref="H162" location="Operação!A1" tooltip="Deverá preencher a informação relativa ao orçamento nas folhas 'Orçamento' e 'Orç. Detalhado'  " display="Investimento elegível:" xr:uid="{00000000-0004-0000-0100-000001000000}"/>
  </hyperlinks>
  <pageMargins left="0.3611111111111111" right="0.375" top="1.3611111111111112" bottom="0.75" header="0.3" footer="0.3"/>
  <pageSetup paperSize="9" orientation="portrait" r:id="rId1"/>
  <headerFooter differentFirst="1">
    <oddHeader>&amp;L&amp;G&amp;R
&amp;G</oddHeader>
    <oddFooter>&amp;L&amp;"-,Negrito"&amp;9IMP.:&amp;"-,Normal"  MOD.PN.FRM.301.PT.V03</oddFooter>
    <firstHeader>&amp;L&amp;G&amp;R
&amp;G</firstHeader>
    <firstFooter>&amp;L&amp;9MOD.PN.FRM.057.PT.V04</first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100-000003000000}">
          <x14:formula1>
            <xm:f>Legenda!$G$2:$G$4</xm:f>
          </x14:formula1>
          <xm:sqref>F55 C39 I168</xm:sqref>
        </x14:dataValidation>
        <x14:dataValidation type="list" allowBlank="1" showInputMessage="1" showErrorMessage="1" prompt="Caso o beneficiário seja representado por outra entidade deve selecionar a opção &quot;Sim&quot;!" xr:uid="{00000000-0002-0000-0100-000004000000}">
          <x14:formula1>
            <xm:f>Legenda!$G$2:$G$4</xm:f>
          </x14:formula1>
          <xm:sqref>C43</xm:sqref>
        </x14:dataValidation>
        <x14:dataValidation type="list" allowBlank="1" showInputMessage="1" showErrorMessage="1" xr:uid="{00000000-0002-0000-0100-000005000000}">
          <x14:formula1>
            <xm:f>Legenda!$H$2:$H$10</xm:f>
          </x14:formula1>
          <xm:sqref>C73:D73 C105:D105 C89:D89</xm:sqref>
        </x14:dataValidation>
        <x14:dataValidation type="list" allowBlank="1" showInputMessage="1" showErrorMessage="1" xr:uid="{00000000-0002-0000-0100-000008000000}">
          <x14:formula1>
            <xm:f>Legenda!$D$2:$D$9</xm:f>
          </x14:formula1>
          <xm:sqref>G154:I154</xm:sqref>
        </x14:dataValidation>
        <x14:dataValidation type="list" allowBlank="1" showInputMessage="1" showErrorMessage="1" xr:uid="{00000000-0002-0000-0100-000009000000}">
          <x14:formula1>
            <xm:f>Legenda!$E$2:$E$27</xm:f>
          </x14:formula1>
          <xm:sqref>G156:I156</xm:sqref>
        </x14:dataValidation>
        <x14:dataValidation type="list" allowBlank="1" showInputMessage="1" showErrorMessage="1" xr:uid="{00000000-0002-0000-0100-00000A000000}">
          <x14:formula1>
            <xm:f>Legenda!$A$2:$A$6</xm:f>
          </x14:formula1>
          <xm:sqref>C6:I6</xm:sqref>
        </x14:dataValidation>
        <x14:dataValidation type="list" allowBlank="1" showInputMessage="1" showErrorMessage="1" xr:uid="{00000000-0002-0000-0100-00000B000000}">
          <x14:formula1>
            <xm:f>Legenda!$B$2:$B$8</xm:f>
          </x14:formula1>
          <xm:sqref>C16:I16 C14:I14 C12:I12 C10:I10 C8:I8</xm:sqref>
        </x14:dataValidation>
        <x14:dataValidation type="list" allowBlank="1" showInputMessage="1" showErrorMessage="1" xr:uid="{4C3D7F32-028B-421B-A3C0-16D3F4CE3FCF}">
          <x14:formula1>
            <xm:f>Legenda!$H$2:$H$9</xm:f>
          </x14:formula1>
          <xm:sqref>C35:D35</xm:sqref>
        </x14:dataValidation>
        <x14:dataValidation type="list" allowBlank="1" showInputMessage="1" showErrorMessage="1" xr:uid="{FB4FF05B-41B0-445A-A5DB-45DAC93CF9A7}">
          <x14:formula1>
            <xm:f>Legenda!$K$2:$K$6</xm:f>
          </x14:formula1>
          <xm:sqref>H35:I35 H73:I73 H89:I89 H105:I105</xm:sqref>
        </x14:dataValidation>
        <x14:dataValidation type="list" allowBlank="1" showInputMessage="1" showErrorMessage="1" xr:uid="{00000000-0002-0000-0100-00000C000000}">
          <x14:formula1>
            <xm:f>Legenda!$C$2:$C$16</xm:f>
          </x14:formula1>
          <xm:sqref>C18:I18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40"/>
  <sheetViews>
    <sheetView zoomScale="70" zoomScaleNormal="70" workbookViewId="0">
      <selection activeCell="M6" sqref="M6"/>
    </sheetView>
  </sheetViews>
  <sheetFormatPr defaultRowHeight="15" x14ac:dyDescent="0.25"/>
  <cols>
    <col min="1" max="1" width="2.42578125" customWidth="1"/>
    <col min="2" max="3" width="5" customWidth="1"/>
    <col min="6" max="6" width="35.85546875" style="118" customWidth="1"/>
    <col min="7" max="12" width="13.85546875" customWidth="1"/>
    <col min="13" max="13" width="49.28515625" customWidth="1"/>
    <col min="14" max="14" width="13.85546875" style="118" customWidth="1"/>
    <col min="15" max="15" width="13.85546875" customWidth="1"/>
    <col min="16" max="16" width="2.42578125" customWidth="1"/>
  </cols>
  <sheetData>
    <row r="1" spans="1:16" s="109" customFormat="1" ht="15.75" customHeight="1" x14ac:dyDescent="0.25">
      <c r="A1" s="102"/>
      <c r="B1" s="96"/>
      <c r="C1" s="103"/>
      <c r="D1" s="103"/>
      <c r="E1" s="103"/>
      <c r="F1" s="103"/>
      <c r="G1" s="104"/>
      <c r="H1" s="105"/>
      <c r="I1" s="106"/>
      <c r="J1" s="107"/>
      <c r="K1" s="96"/>
      <c r="L1" s="96"/>
      <c r="M1" s="96"/>
      <c r="N1" s="108"/>
      <c r="O1" s="96"/>
      <c r="P1" s="102"/>
    </row>
    <row r="2" spans="1:16" s="109" customFormat="1" ht="17.25" customHeight="1" x14ac:dyDescent="0.25">
      <c r="A2" s="102"/>
      <c r="B2" s="110" t="s">
        <v>76</v>
      </c>
      <c r="C2" s="110"/>
      <c r="D2" s="110"/>
      <c r="E2" s="110"/>
      <c r="F2" s="110"/>
      <c r="G2" s="110"/>
      <c r="H2" s="110"/>
      <c r="I2" s="111"/>
      <c r="J2" s="111"/>
      <c r="K2" s="111"/>
      <c r="L2" s="111"/>
      <c r="M2" s="111"/>
      <c r="N2" s="112"/>
      <c r="O2" s="111"/>
      <c r="P2" s="102"/>
    </row>
    <row r="3" spans="1:16" s="109" customFormat="1" ht="12.6" customHeight="1" x14ac:dyDescent="0.25">
      <c r="A3" s="102"/>
      <c r="B3" s="96"/>
      <c r="C3" s="103"/>
      <c r="D3" s="103"/>
      <c r="E3" s="103"/>
      <c r="F3" s="103"/>
      <c r="G3" s="104"/>
      <c r="H3" s="96"/>
      <c r="I3" s="113"/>
      <c r="J3" s="114"/>
      <c r="K3" s="96"/>
      <c r="L3" s="96"/>
      <c r="M3" s="96"/>
      <c r="N3" s="108"/>
      <c r="O3" s="96"/>
      <c r="P3" s="102"/>
    </row>
    <row r="4" spans="1:16" ht="15.6" customHeight="1" x14ac:dyDescent="0.25">
      <c r="A4" s="102"/>
      <c r="B4" s="338" t="s">
        <v>77</v>
      </c>
      <c r="C4" s="338"/>
      <c r="D4" s="338"/>
      <c r="E4" s="338" t="s">
        <v>78</v>
      </c>
      <c r="F4" s="338" t="s">
        <v>79</v>
      </c>
      <c r="G4" s="334" t="s">
        <v>80</v>
      </c>
      <c r="H4" s="334" t="s">
        <v>81</v>
      </c>
      <c r="I4" s="334" t="s">
        <v>82</v>
      </c>
      <c r="J4" s="334" t="s">
        <v>83</v>
      </c>
      <c r="K4" s="334"/>
      <c r="L4" s="334"/>
      <c r="M4" s="334" t="s">
        <v>84</v>
      </c>
      <c r="N4" s="334" t="s">
        <v>85</v>
      </c>
      <c r="O4" s="334" t="s">
        <v>86</v>
      </c>
      <c r="P4" s="102"/>
    </row>
    <row r="5" spans="1:16" ht="15.6" customHeight="1" x14ac:dyDescent="0.25">
      <c r="A5" s="102"/>
      <c r="B5" s="338"/>
      <c r="C5" s="338"/>
      <c r="D5" s="338"/>
      <c r="E5" s="338"/>
      <c r="F5" s="338"/>
      <c r="G5" s="334"/>
      <c r="H5" s="334"/>
      <c r="I5" s="334"/>
      <c r="J5" s="217" t="s">
        <v>87</v>
      </c>
      <c r="K5" s="217" t="s">
        <v>88</v>
      </c>
      <c r="L5" s="217" t="s">
        <v>89</v>
      </c>
      <c r="M5" s="334"/>
      <c r="N5" s="334"/>
      <c r="O5" s="334"/>
      <c r="P5" s="102"/>
    </row>
    <row r="6" spans="1:16" ht="60.95" customHeight="1" x14ac:dyDescent="0.25">
      <c r="A6" s="102"/>
      <c r="B6" s="336" t="s">
        <v>90</v>
      </c>
      <c r="C6" s="336"/>
      <c r="D6" s="336"/>
      <c r="E6" s="337" t="s">
        <v>91</v>
      </c>
      <c r="F6" s="222" t="s">
        <v>625</v>
      </c>
      <c r="G6" s="119"/>
      <c r="H6" s="119"/>
      <c r="I6" s="119"/>
      <c r="J6" s="119"/>
      <c r="K6" s="119"/>
      <c r="L6" s="119"/>
      <c r="M6" s="223" t="s">
        <v>713</v>
      </c>
      <c r="N6" s="120"/>
      <c r="O6" s="119">
        <f>N6*H6</f>
        <v>0</v>
      </c>
      <c r="P6" s="102"/>
    </row>
    <row r="7" spans="1:16" ht="60.95" customHeight="1" x14ac:dyDescent="0.25">
      <c r="A7" s="102"/>
      <c r="B7" s="336"/>
      <c r="C7" s="336"/>
      <c r="D7" s="336"/>
      <c r="E7" s="337"/>
      <c r="F7" s="222" t="s">
        <v>625</v>
      </c>
      <c r="G7" s="119"/>
      <c r="H7" s="119"/>
      <c r="I7" s="119"/>
      <c r="J7" s="119"/>
      <c r="K7" s="119"/>
      <c r="L7" s="119"/>
      <c r="M7" s="223" t="s">
        <v>713</v>
      </c>
      <c r="N7" s="120"/>
      <c r="O7" s="119">
        <f t="shared" ref="O7:O9" si="0">N7*H7</f>
        <v>0</v>
      </c>
      <c r="P7" s="102"/>
    </row>
    <row r="8" spans="1:16" ht="60.95" customHeight="1" x14ac:dyDescent="0.25">
      <c r="A8" s="102"/>
      <c r="B8" s="336"/>
      <c r="C8" s="336"/>
      <c r="D8" s="336"/>
      <c r="E8" s="337"/>
      <c r="F8" s="222" t="s">
        <v>625</v>
      </c>
      <c r="G8" s="119"/>
      <c r="H8" s="119"/>
      <c r="I8" s="119"/>
      <c r="J8" s="119"/>
      <c r="K8" s="119"/>
      <c r="L8" s="119"/>
      <c r="M8" s="223" t="s">
        <v>713</v>
      </c>
      <c r="N8" s="120"/>
      <c r="O8" s="119">
        <f t="shared" si="0"/>
        <v>0</v>
      </c>
      <c r="P8" s="102"/>
    </row>
    <row r="9" spans="1:16" ht="60.95" customHeight="1" x14ac:dyDescent="0.25">
      <c r="A9" s="102"/>
      <c r="B9" s="336"/>
      <c r="C9" s="336"/>
      <c r="D9" s="336"/>
      <c r="E9" s="337"/>
      <c r="F9" s="222" t="s">
        <v>625</v>
      </c>
      <c r="G9" s="119"/>
      <c r="H9" s="119"/>
      <c r="I9" s="119"/>
      <c r="J9" s="119"/>
      <c r="K9" s="119"/>
      <c r="L9" s="119"/>
      <c r="M9" s="223" t="s">
        <v>713</v>
      </c>
      <c r="N9" s="120"/>
      <c r="O9" s="119">
        <f t="shared" si="0"/>
        <v>0</v>
      </c>
      <c r="P9" s="102"/>
    </row>
    <row r="10" spans="1:16" ht="22.35" customHeight="1" x14ac:dyDescent="0.25">
      <c r="A10" s="102"/>
      <c r="B10" s="336"/>
      <c r="C10" s="336"/>
      <c r="D10" s="336"/>
      <c r="E10" s="337" t="s">
        <v>92</v>
      </c>
      <c r="F10" s="337"/>
      <c r="G10" s="121">
        <f>SUM(G6:G9)</f>
        <v>0</v>
      </c>
      <c r="H10" s="121">
        <f t="shared" ref="H10:L10" si="1">SUM(H6:H9)</f>
        <v>0</v>
      </c>
      <c r="I10" s="121">
        <f t="shared" si="1"/>
        <v>0</v>
      </c>
      <c r="J10" s="121">
        <f t="shared" si="1"/>
        <v>0</v>
      </c>
      <c r="K10" s="121">
        <f t="shared" si="1"/>
        <v>0</v>
      </c>
      <c r="L10" s="121">
        <f t="shared" si="1"/>
        <v>0</v>
      </c>
      <c r="M10" s="122"/>
      <c r="N10" s="122"/>
      <c r="O10" s="121">
        <f>SUM(O6:O9)</f>
        <v>0</v>
      </c>
      <c r="P10" s="102"/>
    </row>
    <row r="11" spans="1:16" ht="52.5" customHeight="1" x14ac:dyDescent="0.25">
      <c r="A11" s="102"/>
      <c r="B11" s="336"/>
      <c r="C11" s="336"/>
      <c r="D11" s="336"/>
      <c r="E11" s="337" t="s">
        <v>30</v>
      </c>
      <c r="F11" s="222" t="s">
        <v>626</v>
      </c>
      <c r="G11" s="119"/>
      <c r="H11" s="119"/>
      <c r="I11" s="119"/>
      <c r="J11" s="119"/>
      <c r="K11" s="119"/>
      <c r="L11" s="119"/>
      <c r="M11" s="223" t="s">
        <v>713</v>
      </c>
      <c r="N11" s="120"/>
      <c r="O11" s="119">
        <f t="shared" ref="O11:O14" si="2">N11*H11</f>
        <v>0</v>
      </c>
      <c r="P11" s="102"/>
    </row>
    <row r="12" spans="1:16" ht="52.5" customHeight="1" x14ac:dyDescent="0.25">
      <c r="A12" s="102"/>
      <c r="B12" s="336"/>
      <c r="C12" s="336"/>
      <c r="D12" s="336"/>
      <c r="E12" s="337"/>
      <c r="F12" s="222" t="s">
        <v>626</v>
      </c>
      <c r="G12" s="119"/>
      <c r="H12" s="119"/>
      <c r="I12" s="119"/>
      <c r="J12" s="119"/>
      <c r="K12" s="119"/>
      <c r="L12" s="119"/>
      <c r="M12" s="223" t="s">
        <v>713</v>
      </c>
      <c r="N12" s="120"/>
      <c r="O12" s="119">
        <f t="shared" si="2"/>
        <v>0</v>
      </c>
      <c r="P12" s="102"/>
    </row>
    <row r="13" spans="1:16" ht="52.5" customHeight="1" x14ac:dyDescent="0.25">
      <c r="A13" s="102"/>
      <c r="B13" s="336"/>
      <c r="C13" s="336"/>
      <c r="D13" s="336"/>
      <c r="E13" s="337"/>
      <c r="F13" s="222" t="s">
        <v>626</v>
      </c>
      <c r="G13" s="119"/>
      <c r="H13" s="119"/>
      <c r="I13" s="119"/>
      <c r="J13" s="119"/>
      <c r="K13" s="119"/>
      <c r="L13" s="119"/>
      <c r="M13" s="223" t="s">
        <v>713</v>
      </c>
      <c r="N13" s="120"/>
      <c r="O13" s="119">
        <f t="shared" si="2"/>
        <v>0</v>
      </c>
      <c r="P13" s="102"/>
    </row>
    <row r="14" spans="1:16" ht="52.5" customHeight="1" x14ac:dyDescent="0.25">
      <c r="A14" s="102"/>
      <c r="B14" s="336"/>
      <c r="C14" s="336"/>
      <c r="D14" s="336"/>
      <c r="E14" s="337"/>
      <c r="F14" s="222" t="s">
        <v>626</v>
      </c>
      <c r="G14" s="119"/>
      <c r="H14" s="119"/>
      <c r="I14" s="119"/>
      <c r="J14" s="119"/>
      <c r="K14" s="119"/>
      <c r="L14" s="119"/>
      <c r="M14" s="223" t="s">
        <v>713</v>
      </c>
      <c r="N14" s="120"/>
      <c r="O14" s="119">
        <f t="shared" si="2"/>
        <v>0</v>
      </c>
      <c r="P14" s="102"/>
    </row>
    <row r="15" spans="1:16" ht="22.35" customHeight="1" x14ac:dyDescent="0.25">
      <c r="A15" s="102"/>
      <c r="B15" s="336"/>
      <c r="C15" s="336"/>
      <c r="D15" s="336"/>
      <c r="E15" s="337" t="s">
        <v>93</v>
      </c>
      <c r="F15" s="337"/>
      <c r="G15" s="121">
        <f>SUM(G11:G14)</f>
        <v>0</v>
      </c>
      <c r="H15" s="121">
        <f t="shared" ref="H15:O15" si="3">SUM(H11:H14)</f>
        <v>0</v>
      </c>
      <c r="I15" s="121">
        <f t="shared" si="3"/>
        <v>0</v>
      </c>
      <c r="J15" s="121">
        <f t="shared" si="3"/>
        <v>0</v>
      </c>
      <c r="K15" s="121">
        <f t="shared" si="3"/>
        <v>0</v>
      </c>
      <c r="L15" s="121">
        <f t="shared" si="3"/>
        <v>0</v>
      </c>
      <c r="M15" s="122"/>
      <c r="N15" s="122"/>
      <c r="O15" s="121">
        <f t="shared" si="3"/>
        <v>0</v>
      </c>
      <c r="P15" s="102"/>
    </row>
    <row r="16" spans="1:16" ht="71.45" customHeight="1" x14ac:dyDescent="0.25">
      <c r="A16" s="102"/>
      <c r="B16" s="336"/>
      <c r="C16" s="336"/>
      <c r="D16" s="336"/>
      <c r="E16" s="337" t="s">
        <v>32</v>
      </c>
      <c r="F16" s="222" t="s">
        <v>626</v>
      </c>
      <c r="G16" s="119"/>
      <c r="H16" s="119"/>
      <c r="I16" s="119"/>
      <c r="J16" s="119"/>
      <c r="K16" s="119"/>
      <c r="L16" s="119"/>
      <c r="M16" s="223" t="s">
        <v>713</v>
      </c>
      <c r="N16" s="120"/>
      <c r="O16" s="119">
        <f t="shared" ref="O16:O18" si="4">N16*H16</f>
        <v>0</v>
      </c>
      <c r="P16" s="102"/>
    </row>
    <row r="17" spans="1:16" ht="71.45" customHeight="1" x14ac:dyDescent="0.25">
      <c r="A17" s="102"/>
      <c r="B17" s="336"/>
      <c r="C17" s="336"/>
      <c r="D17" s="336"/>
      <c r="E17" s="337"/>
      <c r="F17" s="222" t="s">
        <v>626</v>
      </c>
      <c r="G17" s="119"/>
      <c r="H17" s="119"/>
      <c r="I17" s="119"/>
      <c r="J17" s="119"/>
      <c r="K17" s="119"/>
      <c r="L17" s="119"/>
      <c r="M17" s="223" t="s">
        <v>713</v>
      </c>
      <c r="N17" s="120"/>
      <c r="O17" s="119">
        <f>N17*H17</f>
        <v>0</v>
      </c>
      <c r="P17" s="102"/>
    </row>
    <row r="18" spans="1:16" ht="71.45" customHeight="1" x14ac:dyDescent="0.25">
      <c r="A18" s="102"/>
      <c r="B18" s="336"/>
      <c r="C18" s="336"/>
      <c r="D18" s="336"/>
      <c r="E18" s="337"/>
      <c r="F18" s="222" t="s">
        <v>626</v>
      </c>
      <c r="G18" s="119"/>
      <c r="H18" s="119"/>
      <c r="I18" s="119"/>
      <c r="J18" s="119"/>
      <c r="K18" s="119"/>
      <c r="L18" s="119"/>
      <c r="M18" s="223" t="s">
        <v>713</v>
      </c>
      <c r="N18" s="120"/>
      <c r="O18" s="119">
        <f t="shared" si="4"/>
        <v>0</v>
      </c>
      <c r="P18" s="102"/>
    </row>
    <row r="19" spans="1:16" ht="71.45" customHeight="1" x14ac:dyDescent="0.25">
      <c r="A19" s="102"/>
      <c r="B19" s="336"/>
      <c r="C19" s="336"/>
      <c r="D19" s="336"/>
      <c r="E19" s="337"/>
      <c r="F19" s="222" t="s">
        <v>626</v>
      </c>
      <c r="G19" s="119"/>
      <c r="H19" s="119"/>
      <c r="I19" s="119"/>
      <c r="J19" s="119"/>
      <c r="K19" s="119"/>
      <c r="L19" s="119"/>
      <c r="M19" s="223" t="s">
        <v>713</v>
      </c>
      <c r="N19" s="120"/>
      <c r="O19" s="119">
        <f>N19*H19</f>
        <v>0</v>
      </c>
      <c r="P19" s="102"/>
    </row>
    <row r="20" spans="1:16" ht="22.35" customHeight="1" x14ac:dyDescent="0.25">
      <c r="A20" s="102"/>
      <c r="B20" s="336"/>
      <c r="C20" s="336"/>
      <c r="D20" s="336"/>
      <c r="E20" s="337" t="s">
        <v>94</v>
      </c>
      <c r="F20" s="337"/>
      <c r="G20" s="121">
        <f>SUM(G16:G19)</f>
        <v>0</v>
      </c>
      <c r="H20" s="121">
        <f t="shared" ref="H20:O20" si="5">SUM(H16:H19)</f>
        <v>0</v>
      </c>
      <c r="I20" s="121">
        <f t="shared" si="5"/>
        <v>0</v>
      </c>
      <c r="J20" s="121">
        <f t="shared" si="5"/>
        <v>0</v>
      </c>
      <c r="K20" s="121">
        <f t="shared" si="5"/>
        <v>0</v>
      </c>
      <c r="L20" s="121">
        <f t="shared" si="5"/>
        <v>0</v>
      </c>
      <c r="M20" s="122"/>
      <c r="N20" s="122"/>
      <c r="O20" s="121">
        <f t="shared" si="5"/>
        <v>0</v>
      </c>
      <c r="P20" s="102"/>
    </row>
    <row r="21" spans="1:16" ht="77.45" customHeight="1" x14ac:dyDescent="0.25">
      <c r="A21" s="102"/>
      <c r="B21" s="336"/>
      <c r="C21" s="336"/>
      <c r="D21" s="336"/>
      <c r="E21" s="123" t="s">
        <v>95</v>
      </c>
      <c r="F21" s="222" t="s">
        <v>626</v>
      </c>
      <c r="G21" s="119"/>
      <c r="H21" s="119"/>
      <c r="I21" s="119"/>
      <c r="J21" s="119"/>
      <c r="K21" s="119"/>
      <c r="L21" s="119"/>
      <c r="M21" s="223" t="s">
        <v>713</v>
      </c>
      <c r="N21" s="120"/>
      <c r="O21" s="119"/>
      <c r="P21" s="102"/>
    </row>
    <row r="22" spans="1:16" ht="22.35" customHeight="1" x14ac:dyDescent="0.25">
      <c r="A22" s="102"/>
      <c r="B22" s="336"/>
      <c r="C22" s="336"/>
      <c r="D22" s="336"/>
      <c r="E22" s="339" t="s">
        <v>96</v>
      </c>
      <c r="F22" s="339"/>
      <c r="G22" s="124">
        <f>G20+G15+G10</f>
        <v>0</v>
      </c>
      <c r="H22" s="124">
        <f t="shared" ref="H22:L22" si="6">H20+H15+H10</f>
        <v>0</v>
      </c>
      <c r="I22" s="124">
        <f t="shared" si="6"/>
        <v>0</v>
      </c>
      <c r="J22" s="124">
        <f t="shared" si="6"/>
        <v>0</v>
      </c>
      <c r="K22" s="124">
        <f t="shared" si="6"/>
        <v>0</v>
      </c>
      <c r="L22" s="124">
        <f t="shared" si="6"/>
        <v>0</v>
      </c>
      <c r="M22" s="215"/>
      <c r="N22" s="125"/>
      <c r="O22" s="124">
        <f t="shared" ref="O22" si="7">O20+O15+O10</f>
        <v>0</v>
      </c>
      <c r="P22" s="102"/>
    </row>
    <row r="23" spans="1:16" ht="65.45" customHeight="1" x14ac:dyDescent="0.25">
      <c r="A23" s="102"/>
      <c r="B23" s="336" t="s">
        <v>97</v>
      </c>
      <c r="C23" s="336"/>
      <c r="D23" s="336"/>
      <c r="E23" s="337" t="s">
        <v>91</v>
      </c>
      <c r="F23" s="222" t="s">
        <v>627</v>
      </c>
      <c r="G23" s="119"/>
      <c r="H23" s="119"/>
      <c r="I23" s="119"/>
      <c r="J23" s="119"/>
      <c r="K23" s="119"/>
      <c r="L23" s="119"/>
      <c r="M23" s="223" t="s">
        <v>714</v>
      </c>
      <c r="N23" s="120"/>
      <c r="O23" s="119">
        <f>N23*H23</f>
        <v>0</v>
      </c>
      <c r="P23" s="102"/>
    </row>
    <row r="24" spans="1:16" ht="65.45" customHeight="1" x14ac:dyDescent="0.25">
      <c r="A24" s="102"/>
      <c r="B24" s="336"/>
      <c r="C24" s="336"/>
      <c r="D24" s="336"/>
      <c r="E24" s="337"/>
      <c r="F24" s="222" t="s">
        <v>627</v>
      </c>
      <c r="G24" s="119"/>
      <c r="H24" s="119"/>
      <c r="I24" s="119"/>
      <c r="J24" s="119"/>
      <c r="K24" s="119"/>
      <c r="L24" s="119"/>
      <c r="M24" s="223" t="s">
        <v>714</v>
      </c>
      <c r="N24" s="120"/>
      <c r="O24" s="119">
        <f>N24*H24</f>
        <v>0</v>
      </c>
      <c r="P24" s="102"/>
    </row>
    <row r="25" spans="1:16" ht="65.45" customHeight="1" x14ac:dyDescent="0.25">
      <c r="A25" s="102"/>
      <c r="B25" s="336"/>
      <c r="C25" s="336"/>
      <c r="D25" s="336"/>
      <c r="E25" s="337"/>
      <c r="F25" s="222" t="s">
        <v>627</v>
      </c>
      <c r="G25" s="119"/>
      <c r="H25" s="119"/>
      <c r="I25" s="119"/>
      <c r="J25" s="119"/>
      <c r="K25" s="119"/>
      <c r="L25" s="119"/>
      <c r="M25" s="223" t="s">
        <v>714</v>
      </c>
      <c r="N25" s="120"/>
      <c r="O25" s="119">
        <f t="shared" ref="O25:O26" si="8">N25*H25</f>
        <v>0</v>
      </c>
      <c r="P25" s="102"/>
    </row>
    <row r="26" spans="1:16" ht="65.45" customHeight="1" x14ac:dyDescent="0.25">
      <c r="A26" s="102"/>
      <c r="B26" s="336"/>
      <c r="C26" s="336"/>
      <c r="D26" s="336"/>
      <c r="E26" s="337"/>
      <c r="F26" s="222" t="s">
        <v>627</v>
      </c>
      <c r="G26" s="119"/>
      <c r="H26" s="119"/>
      <c r="I26" s="119"/>
      <c r="J26" s="119"/>
      <c r="K26" s="119"/>
      <c r="L26" s="119"/>
      <c r="M26" s="223" t="s">
        <v>714</v>
      </c>
      <c r="N26" s="120"/>
      <c r="O26" s="119">
        <f t="shared" si="8"/>
        <v>0</v>
      </c>
      <c r="P26" s="102"/>
    </row>
    <row r="27" spans="1:16" ht="22.35" customHeight="1" x14ac:dyDescent="0.25">
      <c r="A27" s="102"/>
      <c r="B27" s="336"/>
      <c r="C27" s="336"/>
      <c r="D27" s="336"/>
      <c r="E27" s="337" t="s">
        <v>98</v>
      </c>
      <c r="F27" s="337"/>
      <c r="G27" s="121">
        <f>SUM(G23:G26)</f>
        <v>0</v>
      </c>
      <c r="H27" s="121">
        <f t="shared" ref="H27:O27" si="9">SUM(H23:H26)</f>
        <v>0</v>
      </c>
      <c r="I27" s="121">
        <f t="shared" si="9"/>
        <v>0</v>
      </c>
      <c r="J27" s="121">
        <f t="shared" si="9"/>
        <v>0</v>
      </c>
      <c r="K27" s="121">
        <f t="shared" si="9"/>
        <v>0</v>
      </c>
      <c r="L27" s="121">
        <f t="shared" si="9"/>
        <v>0</v>
      </c>
      <c r="M27" s="122"/>
      <c r="N27" s="122"/>
      <c r="O27" s="121">
        <f t="shared" si="9"/>
        <v>0</v>
      </c>
      <c r="P27" s="102"/>
    </row>
    <row r="28" spans="1:16" ht="65.45" customHeight="1" x14ac:dyDescent="0.25">
      <c r="A28" s="102"/>
      <c r="B28" s="336"/>
      <c r="C28" s="336"/>
      <c r="D28" s="336"/>
      <c r="E28" s="337" t="s">
        <v>30</v>
      </c>
      <c r="F28" s="222" t="s">
        <v>627</v>
      </c>
      <c r="G28" s="119"/>
      <c r="H28" s="119"/>
      <c r="I28" s="119"/>
      <c r="J28" s="119"/>
      <c r="K28" s="119"/>
      <c r="L28" s="119"/>
      <c r="M28" s="223" t="s">
        <v>714</v>
      </c>
      <c r="N28" s="120"/>
      <c r="O28" s="119">
        <f t="shared" ref="O28:O31" si="10">N28*H28</f>
        <v>0</v>
      </c>
      <c r="P28" s="102"/>
    </row>
    <row r="29" spans="1:16" ht="65.45" customHeight="1" x14ac:dyDescent="0.25">
      <c r="A29" s="102"/>
      <c r="B29" s="336"/>
      <c r="C29" s="336"/>
      <c r="D29" s="336"/>
      <c r="E29" s="337"/>
      <c r="F29" s="222" t="s">
        <v>627</v>
      </c>
      <c r="G29" s="119"/>
      <c r="H29" s="119"/>
      <c r="I29" s="119"/>
      <c r="J29" s="119"/>
      <c r="K29" s="119"/>
      <c r="L29" s="119"/>
      <c r="M29" s="223" t="s">
        <v>714</v>
      </c>
      <c r="N29" s="120"/>
      <c r="O29" s="119">
        <f>N29*H29</f>
        <v>0</v>
      </c>
      <c r="P29" s="102"/>
    </row>
    <row r="30" spans="1:16" ht="65.45" customHeight="1" x14ac:dyDescent="0.25">
      <c r="A30" s="102"/>
      <c r="B30" s="336"/>
      <c r="C30" s="336"/>
      <c r="D30" s="336"/>
      <c r="E30" s="337"/>
      <c r="F30" s="222" t="s">
        <v>627</v>
      </c>
      <c r="G30" s="119"/>
      <c r="H30" s="119"/>
      <c r="I30" s="119"/>
      <c r="J30" s="119"/>
      <c r="K30" s="119"/>
      <c r="L30" s="119"/>
      <c r="M30" s="223" t="s">
        <v>714</v>
      </c>
      <c r="N30" s="120"/>
      <c r="O30" s="119">
        <f t="shared" si="10"/>
        <v>0</v>
      </c>
      <c r="P30" s="102"/>
    </row>
    <row r="31" spans="1:16" ht="65.45" customHeight="1" x14ac:dyDescent="0.25">
      <c r="A31" s="102"/>
      <c r="B31" s="336"/>
      <c r="C31" s="336"/>
      <c r="D31" s="336"/>
      <c r="E31" s="337"/>
      <c r="F31" s="222" t="s">
        <v>627</v>
      </c>
      <c r="G31" s="119"/>
      <c r="H31" s="119"/>
      <c r="I31" s="119"/>
      <c r="J31" s="119"/>
      <c r="K31" s="119"/>
      <c r="L31" s="119"/>
      <c r="M31" s="223" t="s">
        <v>714</v>
      </c>
      <c r="N31" s="120"/>
      <c r="O31" s="119">
        <f t="shared" si="10"/>
        <v>0</v>
      </c>
      <c r="P31" s="102"/>
    </row>
    <row r="32" spans="1:16" ht="22.35" customHeight="1" x14ac:dyDescent="0.25">
      <c r="A32" s="102"/>
      <c r="B32" s="336"/>
      <c r="C32" s="336"/>
      <c r="D32" s="336"/>
      <c r="E32" s="337" t="s">
        <v>99</v>
      </c>
      <c r="F32" s="337"/>
      <c r="G32" s="121">
        <f>SUM(G28:G31)</f>
        <v>0</v>
      </c>
      <c r="H32" s="121">
        <f t="shared" ref="H32:O32" si="11">SUM(H28:H31)</f>
        <v>0</v>
      </c>
      <c r="I32" s="121">
        <f t="shared" si="11"/>
        <v>0</v>
      </c>
      <c r="J32" s="121">
        <f t="shared" si="11"/>
        <v>0</v>
      </c>
      <c r="K32" s="121">
        <f t="shared" si="11"/>
        <v>0</v>
      </c>
      <c r="L32" s="121">
        <f t="shared" si="11"/>
        <v>0</v>
      </c>
      <c r="M32" s="122"/>
      <c r="N32" s="122"/>
      <c r="O32" s="121">
        <f t="shared" si="11"/>
        <v>0</v>
      </c>
      <c r="P32" s="102"/>
    </row>
    <row r="33" spans="1:16" ht="63" customHeight="1" x14ac:dyDescent="0.25">
      <c r="A33" s="102"/>
      <c r="B33" s="336"/>
      <c r="C33" s="336"/>
      <c r="D33" s="336"/>
      <c r="E33" s="337" t="s">
        <v>32</v>
      </c>
      <c r="F33" s="222" t="s">
        <v>627</v>
      </c>
      <c r="G33" s="119"/>
      <c r="H33" s="119"/>
      <c r="I33" s="119"/>
      <c r="J33" s="119"/>
      <c r="K33" s="119"/>
      <c r="L33" s="119"/>
      <c r="M33" s="223" t="s">
        <v>714</v>
      </c>
      <c r="N33" s="120"/>
      <c r="O33" s="119">
        <f t="shared" ref="O33:O35" si="12">N33*H33</f>
        <v>0</v>
      </c>
      <c r="P33" s="102"/>
    </row>
    <row r="34" spans="1:16" ht="63" customHeight="1" x14ac:dyDescent="0.25">
      <c r="A34" s="102"/>
      <c r="B34" s="336"/>
      <c r="C34" s="336"/>
      <c r="D34" s="336"/>
      <c r="E34" s="337"/>
      <c r="F34" s="222" t="s">
        <v>627</v>
      </c>
      <c r="G34" s="119"/>
      <c r="H34" s="119"/>
      <c r="I34" s="119"/>
      <c r="J34" s="119"/>
      <c r="K34" s="119"/>
      <c r="L34" s="119"/>
      <c r="M34" s="223" t="s">
        <v>714</v>
      </c>
      <c r="N34" s="120"/>
      <c r="O34" s="119">
        <f>N34*H34</f>
        <v>0</v>
      </c>
      <c r="P34" s="102"/>
    </row>
    <row r="35" spans="1:16" ht="63" customHeight="1" x14ac:dyDescent="0.25">
      <c r="A35" s="102"/>
      <c r="B35" s="336"/>
      <c r="C35" s="336"/>
      <c r="D35" s="336"/>
      <c r="E35" s="337"/>
      <c r="F35" s="222" t="s">
        <v>627</v>
      </c>
      <c r="G35" s="119"/>
      <c r="H35" s="119"/>
      <c r="I35" s="119"/>
      <c r="J35" s="119"/>
      <c r="K35" s="119"/>
      <c r="L35" s="119"/>
      <c r="M35" s="223" t="s">
        <v>714</v>
      </c>
      <c r="N35" s="120"/>
      <c r="O35" s="119">
        <f t="shared" si="12"/>
        <v>0</v>
      </c>
      <c r="P35" s="102"/>
    </row>
    <row r="36" spans="1:16" ht="63" customHeight="1" x14ac:dyDescent="0.25">
      <c r="A36" s="102"/>
      <c r="B36" s="336"/>
      <c r="C36" s="336"/>
      <c r="D36" s="336"/>
      <c r="E36" s="337"/>
      <c r="F36" s="222" t="s">
        <v>627</v>
      </c>
      <c r="G36" s="119"/>
      <c r="H36" s="119"/>
      <c r="I36" s="119"/>
      <c r="J36" s="119"/>
      <c r="K36" s="119"/>
      <c r="L36" s="119"/>
      <c r="M36" s="223" t="s">
        <v>714</v>
      </c>
      <c r="N36" s="120"/>
      <c r="O36" s="119">
        <f>N36*H36</f>
        <v>0</v>
      </c>
      <c r="P36" s="102"/>
    </row>
    <row r="37" spans="1:16" ht="22.35" customHeight="1" x14ac:dyDescent="0.25">
      <c r="A37" s="102"/>
      <c r="B37" s="336"/>
      <c r="C37" s="336"/>
      <c r="D37" s="336"/>
      <c r="E37" s="337" t="s">
        <v>100</v>
      </c>
      <c r="F37" s="337"/>
      <c r="G37" s="121">
        <f>SUM(G33:G36)</f>
        <v>0</v>
      </c>
      <c r="H37" s="121">
        <f t="shared" ref="H37:O37" si="13">SUM(H33:H36)</f>
        <v>0</v>
      </c>
      <c r="I37" s="121">
        <f t="shared" si="13"/>
        <v>0</v>
      </c>
      <c r="J37" s="121">
        <f t="shared" si="13"/>
        <v>0</v>
      </c>
      <c r="K37" s="121">
        <f t="shared" si="13"/>
        <v>0</v>
      </c>
      <c r="L37" s="121">
        <f t="shared" si="13"/>
        <v>0</v>
      </c>
      <c r="M37" s="122"/>
      <c r="N37" s="122"/>
      <c r="O37" s="121">
        <f t="shared" si="13"/>
        <v>0</v>
      </c>
      <c r="P37" s="102"/>
    </row>
    <row r="38" spans="1:16" ht="79.5" customHeight="1" x14ac:dyDescent="0.25">
      <c r="A38" s="102"/>
      <c r="B38" s="336"/>
      <c r="C38" s="336"/>
      <c r="D38" s="336"/>
      <c r="E38" s="123" t="s">
        <v>101</v>
      </c>
      <c r="F38" s="222" t="s">
        <v>627</v>
      </c>
      <c r="G38" s="126"/>
      <c r="H38" s="126"/>
      <c r="I38" s="126"/>
      <c r="J38" s="126"/>
      <c r="K38" s="126"/>
      <c r="L38" s="126"/>
      <c r="M38" s="223" t="s">
        <v>714</v>
      </c>
      <c r="N38" s="120"/>
      <c r="O38" s="119">
        <f>N38*H38</f>
        <v>0</v>
      </c>
      <c r="P38" s="102"/>
    </row>
    <row r="39" spans="1:16" s="116" customFormat="1" ht="22.35" customHeight="1" x14ac:dyDescent="0.25">
      <c r="A39" s="115"/>
      <c r="B39" s="336"/>
      <c r="C39" s="336"/>
      <c r="D39" s="336"/>
      <c r="E39" s="339" t="s">
        <v>102</v>
      </c>
      <c r="F39" s="339"/>
      <c r="G39" s="124">
        <f>G27+G32+G37</f>
        <v>0</v>
      </c>
      <c r="H39" s="124">
        <f t="shared" ref="H39:L39" si="14">H27+H32+H37</f>
        <v>0</v>
      </c>
      <c r="I39" s="124">
        <f t="shared" si="14"/>
        <v>0</v>
      </c>
      <c r="J39" s="124">
        <f t="shared" si="14"/>
        <v>0</v>
      </c>
      <c r="K39" s="124">
        <f t="shared" si="14"/>
        <v>0</v>
      </c>
      <c r="L39" s="124">
        <f t="shared" si="14"/>
        <v>0</v>
      </c>
      <c r="M39" s="216"/>
      <c r="N39" s="125"/>
      <c r="O39" s="124">
        <f t="shared" ref="O39" si="15">O27+O32+O37</f>
        <v>0</v>
      </c>
      <c r="P39" s="115"/>
    </row>
    <row r="40" spans="1:16" ht="22.35" customHeight="1" x14ac:dyDescent="0.25">
      <c r="A40" s="102"/>
      <c r="B40" s="336" t="s">
        <v>103</v>
      </c>
      <c r="C40" s="336"/>
      <c r="D40" s="336"/>
      <c r="E40" s="337" t="s">
        <v>91</v>
      </c>
      <c r="F40" s="222" t="s">
        <v>694</v>
      </c>
      <c r="G40" s="119"/>
      <c r="H40" s="119"/>
      <c r="I40" s="119"/>
      <c r="J40" s="119"/>
      <c r="K40" s="119"/>
      <c r="L40" s="119"/>
      <c r="M40" s="223" t="s">
        <v>628</v>
      </c>
      <c r="N40" s="120"/>
      <c r="O40" s="119">
        <f t="shared" ref="O40:O43" si="16">N40*H40</f>
        <v>0</v>
      </c>
      <c r="P40" s="102"/>
    </row>
    <row r="41" spans="1:16" ht="22.35" customHeight="1" x14ac:dyDescent="0.25">
      <c r="A41" s="102"/>
      <c r="B41" s="336"/>
      <c r="C41" s="336"/>
      <c r="D41" s="336"/>
      <c r="E41" s="337"/>
      <c r="F41" s="222" t="s">
        <v>694</v>
      </c>
      <c r="G41" s="119"/>
      <c r="H41" s="119"/>
      <c r="I41" s="119"/>
      <c r="J41" s="119"/>
      <c r="K41" s="119"/>
      <c r="L41" s="119"/>
      <c r="M41" s="223" t="s">
        <v>628</v>
      </c>
      <c r="N41" s="120"/>
      <c r="O41" s="119">
        <f t="shared" si="16"/>
        <v>0</v>
      </c>
      <c r="P41" s="102"/>
    </row>
    <row r="42" spans="1:16" ht="22.35" customHeight="1" x14ac:dyDescent="0.25">
      <c r="A42" s="102"/>
      <c r="B42" s="336"/>
      <c r="C42" s="336"/>
      <c r="D42" s="336"/>
      <c r="E42" s="337"/>
      <c r="F42" s="222" t="s">
        <v>694</v>
      </c>
      <c r="G42" s="119"/>
      <c r="H42" s="119"/>
      <c r="I42" s="119"/>
      <c r="J42" s="119"/>
      <c r="K42" s="119"/>
      <c r="L42" s="119"/>
      <c r="M42" s="223" t="s">
        <v>628</v>
      </c>
      <c r="N42" s="120"/>
      <c r="O42" s="119">
        <f t="shared" si="16"/>
        <v>0</v>
      </c>
      <c r="P42" s="102"/>
    </row>
    <row r="43" spans="1:16" ht="22.35" customHeight="1" x14ac:dyDescent="0.25">
      <c r="A43" s="102"/>
      <c r="B43" s="336"/>
      <c r="C43" s="336"/>
      <c r="D43" s="336"/>
      <c r="E43" s="337"/>
      <c r="F43" s="222" t="s">
        <v>694</v>
      </c>
      <c r="G43" s="119"/>
      <c r="H43" s="119"/>
      <c r="I43" s="119"/>
      <c r="J43" s="119"/>
      <c r="K43" s="119"/>
      <c r="L43" s="119"/>
      <c r="M43" s="223" t="s">
        <v>628</v>
      </c>
      <c r="N43" s="120"/>
      <c r="O43" s="119">
        <f t="shared" si="16"/>
        <v>0</v>
      </c>
      <c r="P43" s="102"/>
    </row>
    <row r="44" spans="1:16" ht="22.35" customHeight="1" x14ac:dyDescent="0.25">
      <c r="A44" s="102"/>
      <c r="B44" s="336"/>
      <c r="C44" s="336"/>
      <c r="D44" s="336"/>
      <c r="E44" s="337" t="s">
        <v>104</v>
      </c>
      <c r="F44" s="337"/>
      <c r="G44" s="121">
        <f>SUM(G40:G43)</f>
        <v>0</v>
      </c>
      <c r="H44" s="121">
        <f t="shared" ref="H44:L44" si="17">SUM(H40:H43)</f>
        <v>0</v>
      </c>
      <c r="I44" s="121">
        <f t="shared" si="17"/>
        <v>0</v>
      </c>
      <c r="J44" s="121">
        <f t="shared" si="17"/>
        <v>0</v>
      </c>
      <c r="K44" s="121">
        <f t="shared" si="17"/>
        <v>0</v>
      </c>
      <c r="L44" s="121">
        <f t="shared" si="17"/>
        <v>0</v>
      </c>
      <c r="M44" s="122"/>
      <c r="N44" s="122"/>
      <c r="O44" s="121">
        <f t="shared" ref="O44" si="18">SUM(O40:O43)</f>
        <v>0</v>
      </c>
      <c r="P44" s="102"/>
    </row>
    <row r="45" spans="1:16" ht="22.35" customHeight="1" x14ac:dyDescent="0.25">
      <c r="A45" s="102"/>
      <c r="B45" s="336"/>
      <c r="C45" s="336"/>
      <c r="D45" s="336"/>
      <c r="E45" s="337" t="s">
        <v>30</v>
      </c>
      <c r="F45" s="222" t="s">
        <v>694</v>
      </c>
      <c r="G45" s="119"/>
      <c r="H45" s="119"/>
      <c r="I45" s="119"/>
      <c r="J45" s="119"/>
      <c r="K45" s="119"/>
      <c r="L45" s="119"/>
      <c r="M45" s="223" t="s">
        <v>628</v>
      </c>
      <c r="N45" s="120"/>
      <c r="O45" s="119">
        <f t="shared" ref="O45:O48" si="19">N45*H45</f>
        <v>0</v>
      </c>
      <c r="P45" s="102"/>
    </row>
    <row r="46" spans="1:16" ht="22.35" customHeight="1" x14ac:dyDescent="0.25">
      <c r="A46" s="102"/>
      <c r="B46" s="336"/>
      <c r="C46" s="336"/>
      <c r="D46" s="336"/>
      <c r="E46" s="337"/>
      <c r="F46" s="222" t="s">
        <v>694</v>
      </c>
      <c r="G46" s="119"/>
      <c r="H46" s="119"/>
      <c r="I46" s="119"/>
      <c r="J46" s="119"/>
      <c r="K46" s="119"/>
      <c r="L46" s="119"/>
      <c r="M46" s="223" t="s">
        <v>628</v>
      </c>
      <c r="N46" s="120"/>
      <c r="O46" s="119">
        <f t="shared" si="19"/>
        <v>0</v>
      </c>
      <c r="P46" s="102"/>
    </row>
    <row r="47" spans="1:16" ht="22.35" customHeight="1" x14ac:dyDescent="0.25">
      <c r="A47" s="102"/>
      <c r="B47" s="336"/>
      <c r="C47" s="336"/>
      <c r="D47" s="336"/>
      <c r="E47" s="337"/>
      <c r="F47" s="222" t="s">
        <v>694</v>
      </c>
      <c r="G47" s="119"/>
      <c r="H47" s="119"/>
      <c r="I47" s="119"/>
      <c r="J47" s="119"/>
      <c r="K47" s="119"/>
      <c r="L47" s="119"/>
      <c r="M47" s="223" t="s">
        <v>628</v>
      </c>
      <c r="N47" s="120"/>
      <c r="O47" s="119">
        <f t="shared" si="19"/>
        <v>0</v>
      </c>
      <c r="P47" s="102"/>
    </row>
    <row r="48" spans="1:16" ht="22.35" customHeight="1" x14ac:dyDescent="0.25">
      <c r="A48" s="102"/>
      <c r="B48" s="336"/>
      <c r="C48" s="336"/>
      <c r="D48" s="336"/>
      <c r="E48" s="337"/>
      <c r="F48" s="222" t="s">
        <v>694</v>
      </c>
      <c r="G48" s="119"/>
      <c r="H48" s="119"/>
      <c r="I48" s="119"/>
      <c r="J48" s="119"/>
      <c r="K48" s="119"/>
      <c r="L48" s="119"/>
      <c r="M48" s="223" t="s">
        <v>628</v>
      </c>
      <c r="N48" s="120"/>
      <c r="O48" s="119">
        <f t="shared" si="19"/>
        <v>0</v>
      </c>
      <c r="P48" s="102"/>
    </row>
    <row r="49" spans="1:16" ht="22.35" customHeight="1" x14ac:dyDescent="0.25">
      <c r="A49" s="102"/>
      <c r="B49" s="336"/>
      <c r="C49" s="336"/>
      <c r="D49" s="336"/>
      <c r="E49" s="337" t="s">
        <v>105</v>
      </c>
      <c r="F49" s="337"/>
      <c r="G49" s="121">
        <f>SUM(G45:G48)</f>
        <v>0</v>
      </c>
      <c r="H49" s="121">
        <f t="shared" ref="H49:L49" si="20">SUM(H45:H48)</f>
        <v>0</v>
      </c>
      <c r="I49" s="121">
        <f t="shared" si="20"/>
        <v>0</v>
      </c>
      <c r="J49" s="121">
        <f t="shared" si="20"/>
        <v>0</v>
      </c>
      <c r="K49" s="121">
        <f t="shared" si="20"/>
        <v>0</v>
      </c>
      <c r="L49" s="121">
        <f t="shared" si="20"/>
        <v>0</v>
      </c>
      <c r="M49" s="122"/>
      <c r="N49" s="122"/>
      <c r="O49" s="121">
        <f t="shared" ref="O49" si="21">SUM(O45:O48)</f>
        <v>0</v>
      </c>
      <c r="P49" s="102"/>
    </row>
    <row r="50" spans="1:16" ht="22.35" customHeight="1" x14ac:dyDescent="0.25">
      <c r="A50" s="102"/>
      <c r="B50" s="336"/>
      <c r="C50" s="336"/>
      <c r="D50" s="336"/>
      <c r="E50" s="337" t="s">
        <v>32</v>
      </c>
      <c r="F50" s="222" t="s">
        <v>694</v>
      </c>
      <c r="G50" s="119"/>
      <c r="H50" s="119"/>
      <c r="I50" s="119"/>
      <c r="J50" s="119"/>
      <c r="K50" s="119"/>
      <c r="L50" s="119"/>
      <c r="M50" s="223" t="s">
        <v>628</v>
      </c>
      <c r="N50" s="120"/>
      <c r="O50" s="119">
        <f t="shared" ref="O50:O53" si="22">N50*H50</f>
        <v>0</v>
      </c>
      <c r="P50" s="102"/>
    </row>
    <row r="51" spans="1:16" ht="22.35" customHeight="1" x14ac:dyDescent="0.25">
      <c r="A51" s="102"/>
      <c r="B51" s="336"/>
      <c r="C51" s="336"/>
      <c r="D51" s="336"/>
      <c r="E51" s="337"/>
      <c r="F51" s="222" t="s">
        <v>694</v>
      </c>
      <c r="G51" s="119"/>
      <c r="H51" s="119"/>
      <c r="I51" s="119"/>
      <c r="J51" s="119"/>
      <c r="K51" s="119"/>
      <c r="L51" s="119"/>
      <c r="M51" s="223" t="s">
        <v>628</v>
      </c>
      <c r="N51" s="120"/>
      <c r="O51" s="119">
        <f t="shared" si="22"/>
        <v>0</v>
      </c>
      <c r="P51" s="102"/>
    </row>
    <row r="52" spans="1:16" ht="22.35" customHeight="1" x14ac:dyDescent="0.25">
      <c r="A52" s="102"/>
      <c r="B52" s="336"/>
      <c r="C52" s="336"/>
      <c r="D52" s="336"/>
      <c r="E52" s="337"/>
      <c r="F52" s="222" t="s">
        <v>694</v>
      </c>
      <c r="G52" s="119"/>
      <c r="H52" s="119"/>
      <c r="I52" s="119"/>
      <c r="J52" s="119"/>
      <c r="K52" s="119"/>
      <c r="L52" s="119"/>
      <c r="M52" s="223" t="s">
        <v>628</v>
      </c>
      <c r="N52" s="120"/>
      <c r="O52" s="119">
        <f t="shared" si="22"/>
        <v>0</v>
      </c>
      <c r="P52" s="102"/>
    </row>
    <row r="53" spans="1:16" ht="22.35" customHeight="1" x14ac:dyDescent="0.25">
      <c r="A53" s="102"/>
      <c r="B53" s="336"/>
      <c r="C53" s="336"/>
      <c r="D53" s="336"/>
      <c r="E53" s="337"/>
      <c r="F53" s="222" t="s">
        <v>694</v>
      </c>
      <c r="G53" s="119"/>
      <c r="H53" s="119"/>
      <c r="I53" s="119"/>
      <c r="J53" s="119"/>
      <c r="K53" s="119"/>
      <c r="L53" s="119"/>
      <c r="M53" s="223" t="s">
        <v>628</v>
      </c>
      <c r="N53" s="120"/>
      <c r="O53" s="119">
        <f t="shared" si="22"/>
        <v>0</v>
      </c>
      <c r="P53" s="102"/>
    </row>
    <row r="54" spans="1:16" ht="22.35" customHeight="1" x14ac:dyDescent="0.25">
      <c r="A54" s="102"/>
      <c r="B54" s="336"/>
      <c r="C54" s="336"/>
      <c r="D54" s="336"/>
      <c r="E54" s="337" t="s">
        <v>106</v>
      </c>
      <c r="F54" s="337"/>
      <c r="G54" s="121">
        <f>SUM(G50:G53)</f>
        <v>0</v>
      </c>
      <c r="H54" s="121">
        <f t="shared" ref="H54:L54" si="23">SUM(H50:H53)</f>
        <v>0</v>
      </c>
      <c r="I54" s="121">
        <f t="shared" si="23"/>
        <v>0</v>
      </c>
      <c r="J54" s="121">
        <f t="shared" si="23"/>
        <v>0</v>
      </c>
      <c r="K54" s="121">
        <f t="shared" si="23"/>
        <v>0</v>
      </c>
      <c r="L54" s="121">
        <f t="shared" si="23"/>
        <v>0</v>
      </c>
      <c r="M54" s="122"/>
      <c r="N54" s="122"/>
      <c r="O54" s="121">
        <f t="shared" ref="O54" si="24">SUM(O50:O53)</f>
        <v>0</v>
      </c>
      <c r="P54" s="102"/>
    </row>
    <row r="55" spans="1:16" ht="22.35" customHeight="1" x14ac:dyDescent="0.25">
      <c r="A55" s="102"/>
      <c r="B55" s="336"/>
      <c r="C55" s="336"/>
      <c r="D55" s="336"/>
      <c r="E55" s="123" t="s">
        <v>101</v>
      </c>
      <c r="F55" s="215"/>
      <c r="G55" s="126"/>
      <c r="H55" s="126"/>
      <c r="I55" s="126"/>
      <c r="J55" s="126"/>
      <c r="K55" s="126"/>
      <c r="L55" s="126"/>
      <c r="M55" s="223" t="s">
        <v>628</v>
      </c>
      <c r="N55" s="120"/>
      <c r="O55" s="119">
        <f>N55*H55</f>
        <v>0</v>
      </c>
      <c r="P55" s="102"/>
    </row>
    <row r="56" spans="1:16" s="116" customFormat="1" ht="22.35" customHeight="1" x14ac:dyDescent="0.25">
      <c r="A56" s="115"/>
      <c r="B56" s="336"/>
      <c r="C56" s="336"/>
      <c r="D56" s="336"/>
      <c r="E56" s="339" t="s">
        <v>107</v>
      </c>
      <c r="F56" s="339"/>
      <c r="G56" s="124">
        <f>G44+G49+G54</f>
        <v>0</v>
      </c>
      <c r="H56" s="124">
        <f t="shared" ref="H56:L56" si="25">H44+H49+H54</f>
        <v>0</v>
      </c>
      <c r="I56" s="124">
        <f t="shared" si="25"/>
        <v>0</v>
      </c>
      <c r="J56" s="124">
        <f t="shared" si="25"/>
        <v>0</v>
      </c>
      <c r="K56" s="124">
        <f t="shared" si="25"/>
        <v>0</v>
      </c>
      <c r="L56" s="124">
        <f t="shared" si="25"/>
        <v>0</v>
      </c>
      <c r="M56" s="216"/>
      <c r="N56" s="125"/>
      <c r="O56" s="124">
        <f t="shared" ref="O56" si="26">O44+O49+O54</f>
        <v>0</v>
      </c>
      <c r="P56" s="115"/>
    </row>
    <row r="57" spans="1:16" ht="56.1" customHeight="1" x14ac:dyDescent="0.25">
      <c r="A57" s="102"/>
      <c r="B57" s="336" t="s">
        <v>108</v>
      </c>
      <c r="C57" s="336"/>
      <c r="D57" s="336"/>
      <c r="E57" s="337" t="s">
        <v>91</v>
      </c>
      <c r="F57" s="222" t="s">
        <v>694</v>
      </c>
      <c r="G57" s="119"/>
      <c r="H57" s="119"/>
      <c r="I57" s="119"/>
      <c r="J57" s="119"/>
      <c r="K57" s="119"/>
      <c r="L57" s="119"/>
      <c r="M57" s="223" t="s">
        <v>668</v>
      </c>
      <c r="N57" s="120"/>
      <c r="O57" s="119">
        <f>N57*H57</f>
        <v>0</v>
      </c>
      <c r="P57" s="102"/>
    </row>
    <row r="58" spans="1:16" ht="60.95" customHeight="1" x14ac:dyDescent="0.25">
      <c r="A58" s="102"/>
      <c r="B58" s="336"/>
      <c r="C58" s="336"/>
      <c r="D58" s="336"/>
      <c r="E58" s="337"/>
      <c r="F58" s="222" t="s">
        <v>694</v>
      </c>
      <c r="G58" s="119"/>
      <c r="H58" s="119"/>
      <c r="I58" s="119"/>
      <c r="J58" s="119"/>
      <c r="K58" s="119"/>
      <c r="L58" s="119"/>
      <c r="M58" s="223" t="s">
        <v>668</v>
      </c>
      <c r="N58" s="120"/>
      <c r="O58" s="119">
        <f t="shared" ref="O58" si="27">N58*H58</f>
        <v>0</v>
      </c>
      <c r="P58" s="102"/>
    </row>
    <row r="59" spans="1:16" ht="60.95" customHeight="1" x14ac:dyDescent="0.25">
      <c r="A59" s="102"/>
      <c r="B59" s="336"/>
      <c r="C59" s="336"/>
      <c r="D59" s="336"/>
      <c r="E59" s="337"/>
      <c r="F59" s="222" t="s">
        <v>694</v>
      </c>
      <c r="G59" s="119"/>
      <c r="H59" s="119"/>
      <c r="I59" s="119"/>
      <c r="J59" s="119"/>
      <c r="K59" s="119"/>
      <c r="L59" s="119"/>
      <c r="M59" s="223" t="s">
        <v>668</v>
      </c>
      <c r="N59" s="120"/>
      <c r="O59" s="119">
        <f>N59*H59</f>
        <v>0</v>
      </c>
      <c r="P59" s="102"/>
    </row>
    <row r="60" spans="1:16" ht="60.95" customHeight="1" x14ac:dyDescent="0.25">
      <c r="A60" s="102"/>
      <c r="B60" s="336"/>
      <c r="C60" s="336"/>
      <c r="D60" s="336"/>
      <c r="E60" s="337"/>
      <c r="F60" s="222" t="s">
        <v>694</v>
      </c>
      <c r="G60" s="119"/>
      <c r="H60" s="119"/>
      <c r="I60" s="119"/>
      <c r="J60" s="119"/>
      <c r="K60" s="119"/>
      <c r="L60" s="119"/>
      <c r="M60" s="223" t="s">
        <v>668</v>
      </c>
      <c r="N60" s="120"/>
      <c r="O60" s="119">
        <f>N60*H60</f>
        <v>0</v>
      </c>
      <c r="P60" s="102"/>
    </row>
    <row r="61" spans="1:16" ht="22.35" customHeight="1" x14ac:dyDescent="0.25">
      <c r="A61" s="102"/>
      <c r="B61" s="336"/>
      <c r="C61" s="336"/>
      <c r="D61" s="336"/>
      <c r="E61" s="337" t="s">
        <v>109</v>
      </c>
      <c r="F61" s="337"/>
      <c r="G61" s="121">
        <f>SUM(G57:G60)</f>
        <v>0</v>
      </c>
      <c r="H61" s="121">
        <f t="shared" ref="H61:L61" si="28">SUM(H57:H60)</f>
        <v>0</v>
      </c>
      <c r="I61" s="121">
        <f t="shared" si="28"/>
        <v>0</v>
      </c>
      <c r="J61" s="121">
        <f t="shared" si="28"/>
        <v>0</v>
      </c>
      <c r="K61" s="121">
        <f t="shared" si="28"/>
        <v>0</v>
      </c>
      <c r="L61" s="121">
        <f t="shared" si="28"/>
        <v>0</v>
      </c>
      <c r="M61" s="122"/>
      <c r="N61" s="122"/>
      <c r="O61" s="121">
        <f t="shared" ref="O61" si="29">SUM(O57:O60)</f>
        <v>0</v>
      </c>
      <c r="P61" s="102"/>
    </row>
    <row r="62" spans="1:16" ht="54.95" customHeight="1" x14ac:dyDescent="0.25">
      <c r="A62" s="102"/>
      <c r="B62" s="336"/>
      <c r="C62" s="336"/>
      <c r="D62" s="336"/>
      <c r="E62" s="337" t="s">
        <v>30</v>
      </c>
      <c r="F62" s="222" t="s">
        <v>694</v>
      </c>
      <c r="G62" s="119"/>
      <c r="H62" s="119"/>
      <c r="I62" s="119"/>
      <c r="J62" s="119"/>
      <c r="K62" s="119"/>
      <c r="L62" s="119"/>
      <c r="M62" s="223" t="s">
        <v>668</v>
      </c>
      <c r="N62" s="120"/>
      <c r="O62" s="119">
        <f t="shared" ref="O62:O65" si="30">N62*H62</f>
        <v>0</v>
      </c>
      <c r="P62" s="102"/>
    </row>
    <row r="63" spans="1:16" ht="54.95" customHeight="1" x14ac:dyDescent="0.25">
      <c r="A63" s="102"/>
      <c r="B63" s="336"/>
      <c r="C63" s="336"/>
      <c r="D63" s="336"/>
      <c r="E63" s="337"/>
      <c r="F63" s="222" t="s">
        <v>694</v>
      </c>
      <c r="G63" s="119"/>
      <c r="H63" s="119"/>
      <c r="I63" s="119"/>
      <c r="J63" s="119"/>
      <c r="K63" s="119"/>
      <c r="L63" s="119"/>
      <c r="M63" s="223" t="s">
        <v>668</v>
      </c>
      <c r="N63" s="120"/>
      <c r="O63" s="119">
        <f t="shared" si="30"/>
        <v>0</v>
      </c>
      <c r="P63" s="102"/>
    </row>
    <row r="64" spans="1:16" ht="54.95" customHeight="1" x14ac:dyDescent="0.25">
      <c r="A64" s="102"/>
      <c r="B64" s="336"/>
      <c r="C64" s="336"/>
      <c r="D64" s="336"/>
      <c r="E64" s="337"/>
      <c r="F64" s="222" t="s">
        <v>694</v>
      </c>
      <c r="G64" s="119"/>
      <c r="H64" s="119"/>
      <c r="I64" s="119"/>
      <c r="J64" s="119"/>
      <c r="K64" s="119"/>
      <c r="L64" s="119"/>
      <c r="M64" s="223" t="s">
        <v>668</v>
      </c>
      <c r="N64" s="120"/>
      <c r="O64" s="119">
        <f t="shared" si="30"/>
        <v>0</v>
      </c>
      <c r="P64" s="102"/>
    </row>
    <row r="65" spans="1:16" ht="54.95" customHeight="1" x14ac:dyDescent="0.25">
      <c r="A65" s="102"/>
      <c r="B65" s="336"/>
      <c r="C65" s="336"/>
      <c r="D65" s="336"/>
      <c r="E65" s="337"/>
      <c r="F65" s="222" t="s">
        <v>694</v>
      </c>
      <c r="G65" s="119"/>
      <c r="H65" s="119"/>
      <c r="I65" s="119"/>
      <c r="J65" s="119"/>
      <c r="K65" s="119"/>
      <c r="L65" s="119"/>
      <c r="M65" s="223" t="s">
        <v>668</v>
      </c>
      <c r="N65" s="120"/>
      <c r="O65" s="119">
        <f t="shared" si="30"/>
        <v>0</v>
      </c>
      <c r="P65" s="102"/>
    </row>
    <row r="66" spans="1:16" ht="22.35" customHeight="1" x14ac:dyDescent="0.25">
      <c r="A66" s="102"/>
      <c r="B66" s="336"/>
      <c r="C66" s="336"/>
      <c r="D66" s="336"/>
      <c r="E66" s="337" t="s">
        <v>110</v>
      </c>
      <c r="F66" s="337"/>
      <c r="G66" s="121">
        <f>SUM(G62:G65)</f>
        <v>0</v>
      </c>
      <c r="H66" s="121">
        <f t="shared" ref="H66:L66" si="31">SUM(H62:H65)</f>
        <v>0</v>
      </c>
      <c r="I66" s="121">
        <f t="shared" si="31"/>
        <v>0</v>
      </c>
      <c r="J66" s="121">
        <f t="shared" si="31"/>
        <v>0</v>
      </c>
      <c r="K66" s="121">
        <f t="shared" si="31"/>
        <v>0</v>
      </c>
      <c r="L66" s="121">
        <f t="shared" si="31"/>
        <v>0</v>
      </c>
      <c r="M66" s="122"/>
      <c r="N66" s="122"/>
      <c r="O66" s="121">
        <f t="shared" ref="O66" si="32">SUM(O62:O65)</f>
        <v>0</v>
      </c>
      <c r="P66" s="102"/>
    </row>
    <row r="67" spans="1:16" ht="47.45" customHeight="1" x14ac:dyDescent="0.25">
      <c r="A67" s="102"/>
      <c r="B67" s="336"/>
      <c r="C67" s="336"/>
      <c r="D67" s="336"/>
      <c r="E67" s="337" t="s">
        <v>32</v>
      </c>
      <c r="F67" s="222" t="s">
        <v>694</v>
      </c>
      <c r="G67" s="119"/>
      <c r="H67" s="119"/>
      <c r="I67" s="119"/>
      <c r="J67" s="119"/>
      <c r="K67" s="119"/>
      <c r="L67" s="119"/>
      <c r="M67" s="223" t="s">
        <v>668</v>
      </c>
      <c r="N67" s="120"/>
      <c r="O67" s="119">
        <f t="shared" ref="O67:O70" si="33">N67*H67</f>
        <v>0</v>
      </c>
      <c r="P67" s="102"/>
    </row>
    <row r="68" spans="1:16" ht="47.45" customHeight="1" x14ac:dyDescent="0.25">
      <c r="A68" s="102"/>
      <c r="B68" s="336"/>
      <c r="C68" s="336"/>
      <c r="D68" s="336"/>
      <c r="E68" s="337"/>
      <c r="F68" s="222" t="s">
        <v>694</v>
      </c>
      <c r="G68" s="119"/>
      <c r="H68" s="119"/>
      <c r="I68" s="119"/>
      <c r="J68" s="119"/>
      <c r="K68" s="119"/>
      <c r="L68" s="119"/>
      <c r="M68" s="223" t="s">
        <v>668</v>
      </c>
      <c r="N68" s="120"/>
      <c r="O68" s="119">
        <f t="shared" si="33"/>
        <v>0</v>
      </c>
      <c r="P68" s="102"/>
    </row>
    <row r="69" spans="1:16" ht="47.45" customHeight="1" x14ac:dyDescent="0.25">
      <c r="A69" s="102"/>
      <c r="B69" s="336"/>
      <c r="C69" s="336"/>
      <c r="D69" s="336"/>
      <c r="E69" s="337"/>
      <c r="F69" s="222" t="s">
        <v>694</v>
      </c>
      <c r="G69" s="119"/>
      <c r="H69" s="119"/>
      <c r="I69" s="119"/>
      <c r="J69" s="119"/>
      <c r="K69" s="119"/>
      <c r="L69" s="119"/>
      <c r="M69" s="223" t="s">
        <v>668</v>
      </c>
      <c r="N69" s="120"/>
      <c r="O69" s="119">
        <f t="shared" si="33"/>
        <v>0</v>
      </c>
      <c r="P69" s="102"/>
    </row>
    <row r="70" spans="1:16" ht="47.45" customHeight="1" x14ac:dyDescent="0.25">
      <c r="A70" s="102"/>
      <c r="B70" s="336"/>
      <c r="C70" s="336"/>
      <c r="D70" s="336"/>
      <c r="E70" s="337"/>
      <c r="F70" s="222" t="s">
        <v>694</v>
      </c>
      <c r="G70" s="119"/>
      <c r="H70" s="119"/>
      <c r="I70" s="119"/>
      <c r="J70" s="119"/>
      <c r="K70" s="119"/>
      <c r="L70" s="119"/>
      <c r="M70" s="223" t="s">
        <v>668</v>
      </c>
      <c r="N70" s="120"/>
      <c r="O70" s="119">
        <f t="shared" si="33"/>
        <v>0</v>
      </c>
      <c r="P70" s="102"/>
    </row>
    <row r="71" spans="1:16" ht="22.35" customHeight="1" x14ac:dyDescent="0.25">
      <c r="A71" s="102"/>
      <c r="B71" s="336"/>
      <c r="C71" s="336"/>
      <c r="D71" s="336"/>
      <c r="E71" s="337" t="s">
        <v>111</v>
      </c>
      <c r="F71" s="337"/>
      <c r="G71" s="121">
        <f>SUM(G67:G70)</f>
        <v>0</v>
      </c>
      <c r="H71" s="121">
        <f t="shared" ref="H71:L71" si="34">SUM(H67:H70)</f>
        <v>0</v>
      </c>
      <c r="I71" s="121">
        <f t="shared" si="34"/>
        <v>0</v>
      </c>
      <c r="J71" s="121">
        <f t="shared" si="34"/>
        <v>0</v>
      </c>
      <c r="K71" s="121">
        <f t="shared" si="34"/>
        <v>0</v>
      </c>
      <c r="L71" s="121">
        <f t="shared" si="34"/>
        <v>0</v>
      </c>
      <c r="M71" s="122"/>
      <c r="N71" s="122"/>
      <c r="O71" s="121">
        <f t="shared" ref="O71" si="35">SUM(O67:O70)</f>
        <v>0</v>
      </c>
      <c r="P71" s="102"/>
    </row>
    <row r="72" spans="1:16" ht="60.95" customHeight="1" x14ac:dyDescent="0.25">
      <c r="A72" s="102"/>
      <c r="B72" s="336"/>
      <c r="C72" s="336"/>
      <c r="D72" s="336"/>
      <c r="E72" s="123" t="s">
        <v>101</v>
      </c>
      <c r="F72" s="222" t="s">
        <v>694</v>
      </c>
      <c r="G72" s="126"/>
      <c r="H72" s="126"/>
      <c r="I72" s="126"/>
      <c r="J72" s="126"/>
      <c r="K72" s="126"/>
      <c r="L72" s="126"/>
      <c r="M72" s="223" t="s">
        <v>668</v>
      </c>
      <c r="N72" s="120"/>
      <c r="O72" s="119">
        <f>N72*H72</f>
        <v>0</v>
      </c>
      <c r="P72" s="102"/>
    </row>
    <row r="73" spans="1:16" s="116" customFormat="1" ht="22.35" customHeight="1" x14ac:dyDescent="0.25">
      <c r="A73" s="115"/>
      <c r="B73" s="336"/>
      <c r="C73" s="336"/>
      <c r="D73" s="336"/>
      <c r="E73" s="339" t="s">
        <v>112</v>
      </c>
      <c r="F73" s="339"/>
      <c r="G73" s="124">
        <f>G61+G66+G71</f>
        <v>0</v>
      </c>
      <c r="H73" s="124">
        <f t="shared" ref="H73:L73" si="36">H61+H66+H71</f>
        <v>0</v>
      </c>
      <c r="I73" s="124">
        <f t="shared" si="36"/>
        <v>0</v>
      </c>
      <c r="J73" s="124">
        <f t="shared" si="36"/>
        <v>0</v>
      </c>
      <c r="K73" s="124">
        <f t="shared" si="36"/>
        <v>0</v>
      </c>
      <c r="L73" s="124">
        <f t="shared" si="36"/>
        <v>0</v>
      </c>
      <c r="M73" s="216"/>
      <c r="N73" s="125"/>
      <c r="O73" s="124">
        <f t="shared" ref="O73" si="37">O61+O66+O71</f>
        <v>0</v>
      </c>
      <c r="P73" s="115"/>
    </row>
    <row r="74" spans="1:16" ht="22.35" customHeight="1" x14ac:dyDescent="0.25">
      <c r="A74" s="102"/>
      <c r="B74" s="336" t="s">
        <v>113</v>
      </c>
      <c r="C74" s="336"/>
      <c r="D74" s="336"/>
      <c r="E74" s="337" t="s">
        <v>91</v>
      </c>
      <c r="F74" s="222" t="s">
        <v>694</v>
      </c>
      <c r="G74" s="119"/>
      <c r="H74" s="119"/>
      <c r="I74" s="119"/>
      <c r="J74" s="119"/>
      <c r="K74" s="119"/>
      <c r="L74" s="119"/>
      <c r="M74" s="223" t="s">
        <v>629</v>
      </c>
      <c r="N74" s="120"/>
      <c r="O74" s="119">
        <f t="shared" ref="O74:O77" si="38">N74*H74</f>
        <v>0</v>
      </c>
      <c r="P74" s="102"/>
    </row>
    <row r="75" spans="1:16" ht="22.35" customHeight="1" x14ac:dyDescent="0.25">
      <c r="A75" s="102"/>
      <c r="B75" s="336"/>
      <c r="C75" s="336"/>
      <c r="D75" s="336"/>
      <c r="E75" s="337"/>
      <c r="F75" s="222" t="s">
        <v>694</v>
      </c>
      <c r="G75" s="119"/>
      <c r="H75" s="119"/>
      <c r="I75" s="119"/>
      <c r="J75" s="119"/>
      <c r="K75" s="119"/>
      <c r="L75" s="119"/>
      <c r="M75" s="223" t="s">
        <v>629</v>
      </c>
      <c r="N75" s="120"/>
      <c r="O75" s="119">
        <f t="shared" si="38"/>
        <v>0</v>
      </c>
      <c r="P75" s="102"/>
    </row>
    <row r="76" spans="1:16" ht="22.35" customHeight="1" x14ac:dyDescent="0.25">
      <c r="A76" s="102"/>
      <c r="B76" s="336"/>
      <c r="C76" s="336"/>
      <c r="D76" s="336"/>
      <c r="E76" s="337"/>
      <c r="F76" s="222" t="s">
        <v>694</v>
      </c>
      <c r="G76" s="119"/>
      <c r="H76" s="119"/>
      <c r="I76" s="119"/>
      <c r="J76" s="119"/>
      <c r="K76" s="119"/>
      <c r="L76" s="119"/>
      <c r="M76" s="223" t="s">
        <v>629</v>
      </c>
      <c r="N76" s="120"/>
      <c r="O76" s="119">
        <f t="shared" si="38"/>
        <v>0</v>
      </c>
      <c r="P76" s="102"/>
    </row>
    <row r="77" spans="1:16" ht="22.35" customHeight="1" x14ac:dyDescent="0.25">
      <c r="A77" s="102"/>
      <c r="B77" s="336"/>
      <c r="C77" s="336"/>
      <c r="D77" s="336"/>
      <c r="E77" s="337"/>
      <c r="F77" s="222" t="s">
        <v>694</v>
      </c>
      <c r="G77" s="119"/>
      <c r="H77" s="119"/>
      <c r="I77" s="119"/>
      <c r="J77" s="119"/>
      <c r="K77" s="119"/>
      <c r="L77" s="119"/>
      <c r="M77" s="223" t="s">
        <v>629</v>
      </c>
      <c r="N77" s="120"/>
      <c r="O77" s="119">
        <f t="shared" si="38"/>
        <v>0</v>
      </c>
      <c r="P77" s="102"/>
    </row>
    <row r="78" spans="1:16" ht="22.35" customHeight="1" x14ac:dyDescent="0.25">
      <c r="A78" s="102"/>
      <c r="B78" s="336"/>
      <c r="C78" s="336"/>
      <c r="D78" s="336"/>
      <c r="E78" s="337" t="s">
        <v>114</v>
      </c>
      <c r="F78" s="337"/>
      <c r="G78" s="121">
        <f>SUM(G74:G77)</f>
        <v>0</v>
      </c>
      <c r="H78" s="121">
        <f t="shared" ref="H78:L78" si="39">SUM(H74:H77)</f>
        <v>0</v>
      </c>
      <c r="I78" s="121">
        <f t="shared" si="39"/>
        <v>0</v>
      </c>
      <c r="J78" s="121">
        <f t="shared" si="39"/>
        <v>0</v>
      </c>
      <c r="K78" s="121">
        <f t="shared" si="39"/>
        <v>0</v>
      </c>
      <c r="L78" s="121">
        <f t="shared" si="39"/>
        <v>0</v>
      </c>
      <c r="M78" s="122"/>
      <c r="N78" s="122"/>
      <c r="O78" s="121">
        <f t="shared" ref="O78" si="40">SUM(O74:O77)</f>
        <v>0</v>
      </c>
      <c r="P78" s="102"/>
    </row>
    <row r="79" spans="1:16" ht="22.35" customHeight="1" x14ac:dyDescent="0.25">
      <c r="A79" s="102"/>
      <c r="B79" s="336"/>
      <c r="C79" s="336"/>
      <c r="D79" s="336"/>
      <c r="E79" s="337" t="s">
        <v>30</v>
      </c>
      <c r="F79" s="222" t="s">
        <v>694</v>
      </c>
      <c r="G79" s="119"/>
      <c r="H79" s="119"/>
      <c r="I79" s="119"/>
      <c r="J79" s="119"/>
      <c r="K79" s="119"/>
      <c r="L79" s="119"/>
      <c r="M79" s="223" t="s">
        <v>629</v>
      </c>
      <c r="N79" s="120"/>
      <c r="O79" s="119">
        <f t="shared" ref="O79:O82" si="41">N79*H79</f>
        <v>0</v>
      </c>
      <c r="P79" s="102"/>
    </row>
    <row r="80" spans="1:16" ht="22.35" customHeight="1" x14ac:dyDescent="0.25">
      <c r="A80" s="102"/>
      <c r="B80" s="336"/>
      <c r="C80" s="336"/>
      <c r="D80" s="336"/>
      <c r="E80" s="337"/>
      <c r="F80" s="222" t="s">
        <v>694</v>
      </c>
      <c r="G80" s="119"/>
      <c r="H80" s="119"/>
      <c r="I80" s="119"/>
      <c r="J80" s="119"/>
      <c r="K80" s="119"/>
      <c r="L80" s="119"/>
      <c r="M80" s="223" t="s">
        <v>629</v>
      </c>
      <c r="N80" s="120"/>
      <c r="O80" s="119">
        <f t="shared" si="41"/>
        <v>0</v>
      </c>
      <c r="P80" s="102"/>
    </row>
    <row r="81" spans="1:16" ht="22.35" customHeight="1" x14ac:dyDescent="0.25">
      <c r="A81" s="102"/>
      <c r="B81" s="336"/>
      <c r="C81" s="336"/>
      <c r="D81" s="336"/>
      <c r="E81" s="337"/>
      <c r="F81" s="222" t="s">
        <v>694</v>
      </c>
      <c r="G81" s="119"/>
      <c r="H81" s="119"/>
      <c r="I81" s="119"/>
      <c r="J81" s="119"/>
      <c r="K81" s="119"/>
      <c r="L81" s="119"/>
      <c r="M81" s="223" t="s">
        <v>629</v>
      </c>
      <c r="N81" s="120"/>
      <c r="O81" s="119">
        <f t="shared" si="41"/>
        <v>0</v>
      </c>
      <c r="P81" s="102"/>
    </row>
    <row r="82" spans="1:16" ht="22.35" customHeight="1" x14ac:dyDescent="0.25">
      <c r="A82" s="102"/>
      <c r="B82" s="336"/>
      <c r="C82" s="336"/>
      <c r="D82" s="336"/>
      <c r="E82" s="337"/>
      <c r="F82" s="222" t="s">
        <v>694</v>
      </c>
      <c r="G82" s="119"/>
      <c r="H82" s="119"/>
      <c r="I82" s="119"/>
      <c r="J82" s="119"/>
      <c r="K82" s="119"/>
      <c r="L82" s="119"/>
      <c r="M82" s="223" t="s">
        <v>629</v>
      </c>
      <c r="N82" s="120"/>
      <c r="O82" s="119">
        <f t="shared" si="41"/>
        <v>0</v>
      </c>
      <c r="P82" s="102"/>
    </row>
    <row r="83" spans="1:16" ht="22.35" customHeight="1" x14ac:dyDescent="0.25">
      <c r="A83" s="102"/>
      <c r="B83" s="336"/>
      <c r="C83" s="336"/>
      <c r="D83" s="336"/>
      <c r="E83" s="337" t="s">
        <v>115</v>
      </c>
      <c r="F83" s="337"/>
      <c r="G83" s="121">
        <f>SUM(G79:G82)</f>
        <v>0</v>
      </c>
      <c r="H83" s="121">
        <f t="shared" ref="H83:L83" si="42">SUM(H79:H82)</f>
        <v>0</v>
      </c>
      <c r="I83" s="121">
        <f t="shared" si="42"/>
        <v>0</v>
      </c>
      <c r="J83" s="121">
        <f t="shared" si="42"/>
        <v>0</v>
      </c>
      <c r="K83" s="121">
        <f t="shared" si="42"/>
        <v>0</v>
      </c>
      <c r="L83" s="121">
        <f t="shared" si="42"/>
        <v>0</v>
      </c>
      <c r="M83" s="122"/>
      <c r="N83" s="122"/>
      <c r="O83" s="121">
        <f t="shared" ref="O83" si="43">SUM(O79:O82)</f>
        <v>0</v>
      </c>
      <c r="P83" s="102"/>
    </row>
    <row r="84" spans="1:16" ht="22.35" customHeight="1" x14ac:dyDescent="0.25">
      <c r="A84" s="102"/>
      <c r="B84" s="336"/>
      <c r="C84" s="336"/>
      <c r="D84" s="336"/>
      <c r="E84" s="337" t="s">
        <v>32</v>
      </c>
      <c r="F84" s="222" t="s">
        <v>694</v>
      </c>
      <c r="G84" s="119"/>
      <c r="H84" s="119"/>
      <c r="I84" s="119"/>
      <c r="J84" s="119"/>
      <c r="K84" s="119"/>
      <c r="L84" s="119"/>
      <c r="M84" s="223" t="s">
        <v>629</v>
      </c>
      <c r="N84" s="120"/>
      <c r="O84" s="119">
        <f t="shared" ref="O84:O86" si="44">N84*H84</f>
        <v>0</v>
      </c>
      <c r="P84" s="102"/>
    </row>
    <row r="85" spans="1:16" ht="22.35" customHeight="1" x14ac:dyDescent="0.25">
      <c r="A85" s="102"/>
      <c r="B85" s="336"/>
      <c r="C85" s="336"/>
      <c r="D85" s="336"/>
      <c r="E85" s="337"/>
      <c r="F85" s="222" t="s">
        <v>694</v>
      </c>
      <c r="G85" s="119"/>
      <c r="H85" s="119"/>
      <c r="I85" s="119"/>
      <c r="J85" s="119"/>
      <c r="K85" s="119"/>
      <c r="L85" s="119"/>
      <c r="M85" s="223" t="s">
        <v>629</v>
      </c>
      <c r="N85" s="120"/>
      <c r="O85" s="119">
        <f t="shared" si="44"/>
        <v>0</v>
      </c>
      <c r="P85" s="102"/>
    </row>
    <row r="86" spans="1:16" ht="22.35" customHeight="1" x14ac:dyDescent="0.25">
      <c r="A86" s="102"/>
      <c r="B86" s="336"/>
      <c r="C86" s="336"/>
      <c r="D86" s="336"/>
      <c r="E86" s="337"/>
      <c r="F86" s="222" t="s">
        <v>694</v>
      </c>
      <c r="G86" s="119"/>
      <c r="H86" s="119"/>
      <c r="I86" s="119"/>
      <c r="J86" s="119"/>
      <c r="K86" s="119"/>
      <c r="L86" s="119"/>
      <c r="M86" s="223" t="s">
        <v>629</v>
      </c>
      <c r="N86" s="120"/>
      <c r="O86" s="119">
        <f t="shared" si="44"/>
        <v>0</v>
      </c>
      <c r="P86" s="102"/>
    </row>
    <row r="87" spans="1:16" ht="22.35" customHeight="1" x14ac:dyDescent="0.25">
      <c r="A87" s="102"/>
      <c r="B87" s="336"/>
      <c r="C87" s="336"/>
      <c r="D87" s="336"/>
      <c r="E87" s="337"/>
      <c r="F87" s="222" t="s">
        <v>694</v>
      </c>
      <c r="G87" s="119"/>
      <c r="H87" s="119"/>
      <c r="I87" s="119"/>
      <c r="J87" s="119"/>
      <c r="K87" s="119"/>
      <c r="L87" s="119"/>
      <c r="M87" s="223" t="s">
        <v>629</v>
      </c>
      <c r="N87" s="120"/>
      <c r="O87" s="119">
        <f>N87*H87</f>
        <v>0</v>
      </c>
      <c r="P87" s="102"/>
    </row>
    <row r="88" spans="1:16" ht="22.35" customHeight="1" x14ac:dyDescent="0.25">
      <c r="A88" s="102"/>
      <c r="B88" s="336"/>
      <c r="C88" s="336"/>
      <c r="D88" s="336"/>
      <c r="E88" s="337" t="s">
        <v>116</v>
      </c>
      <c r="F88" s="337"/>
      <c r="G88" s="121">
        <f>SUM(G84:G87)</f>
        <v>0</v>
      </c>
      <c r="H88" s="121">
        <f t="shared" ref="H88:L88" si="45">SUM(H84:H87)</f>
        <v>0</v>
      </c>
      <c r="I88" s="121">
        <f t="shared" si="45"/>
        <v>0</v>
      </c>
      <c r="J88" s="121">
        <f t="shared" si="45"/>
        <v>0</v>
      </c>
      <c r="K88" s="121">
        <f t="shared" si="45"/>
        <v>0</v>
      </c>
      <c r="L88" s="121">
        <f t="shared" si="45"/>
        <v>0</v>
      </c>
      <c r="M88" s="122"/>
      <c r="N88" s="122"/>
      <c r="O88" s="121">
        <f t="shared" ref="O88" si="46">SUM(O84:O87)</f>
        <v>0</v>
      </c>
      <c r="P88" s="102"/>
    </row>
    <row r="89" spans="1:16" ht="22.35" customHeight="1" x14ac:dyDescent="0.25">
      <c r="A89" s="102"/>
      <c r="B89" s="336"/>
      <c r="C89" s="336"/>
      <c r="D89" s="336"/>
      <c r="E89" s="123" t="s">
        <v>101</v>
      </c>
      <c r="F89" s="222" t="s">
        <v>694</v>
      </c>
      <c r="G89" s="126"/>
      <c r="H89" s="126"/>
      <c r="I89" s="126"/>
      <c r="J89" s="126"/>
      <c r="K89" s="126"/>
      <c r="L89" s="126"/>
      <c r="M89" s="223" t="s">
        <v>629</v>
      </c>
      <c r="N89" s="120"/>
      <c r="O89" s="119">
        <f>N89*H89</f>
        <v>0</v>
      </c>
      <c r="P89" s="102"/>
    </row>
    <row r="90" spans="1:16" s="116" customFormat="1" ht="22.35" customHeight="1" x14ac:dyDescent="0.25">
      <c r="A90" s="115"/>
      <c r="B90" s="336"/>
      <c r="C90" s="336"/>
      <c r="D90" s="336"/>
      <c r="E90" s="339" t="s">
        <v>117</v>
      </c>
      <c r="F90" s="339"/>
      <c r="G90" s="124">
        <f>G78+G83+G88</f>
        <v>0</v>
      </c>
      <c r="H90" s="124">
        <f t="shared" ref="H90:L90" si="47">H78+H83+H88</f>
        <v>0</v>
      </c>
      <c r="I90" s="124">
        <f t="shared" si="47"/>
        <v>0</v>
      </c>
      <c r="J90" s="124">
        <f t="shared" si="47"/>
        <v>0</v>
      </c>
      <c r="K90" s="124">
        <f t="shared" si="47"/>
        <v>0</v>
      </c>
      <c r="L90" s="124">
        <f t="shared" si="47"/>
        <v>0</v>
      </c>
      <c r="M90" s="216"/>
      <c r="N90" s="125"/>
      <c r="O90" s="124">
        <f t="shared" ref="O90" si="48">O78+O83+O88</f>
        <v>0</v>
      </c>
      <c r="P90" s="115"/>
    </row>
    <row r="91" spans="1:16" ht="71.45" customHeight="1" x14ac:dyDescent="0.25">
      <c r="A91" s="102"/>
      <c r="B91" s="336" t="s">
        <v>118</v>
      </c>
      <c r="C91" s="336"/>
      <c r="D91" s="336"/>
      <c r="E91" s="337" t="s">
        <v>91</v>
      </c>
      <c r="F91" s="222" t="s">
        <v>694</v>
      </c>
      <c r="G91" s="119"/>
      <c r="H91" s="119"/>
      <c r="I91" s="119"/>
      <c r="J91" s="119"/>
      <c r="K91" s="119"/>
      <c r="L91" s="119"/>
      <c r="M91" s="223" t="s">
        <v>715</v>
      </c>
      <c r="N91" s="120"/>
      <c r="O91" s="119">
        <f t="shared" ref="O91:O94" si="49">N91*H91</f>
        <v>0</v>
      </c>
      <c r="P91" s="102"/>
    </row>
    <row r="92" spans="1:16" ht="71.45" customHeight="1" x14ac:dyDescent="0.25">
      <c r="A92" s="102"/>
      <c r="B92" s="336"/>
      <c r="C92" s="336"/>
      <c r="D92" s="336"/>
      <c r="E92" s="337"/>
      <c r="F92" s="222" t="s">
        <v>694</v>
      </c>
      <c r="G92" s="119"/>
      <c r="H92" s="119"/>
      <c r="I92" s="119"/>
      <c r="J92" s="119"/>
      <c r="K92" s="119"/>
      <c r="L92" s="119"/>
      <c r="M92" s="223" t="s">
        <v>715</v>
      </c>
      <c r="N92" s="120"/>
      <c r="O92" s="119">
        <f t="shared" si="49"/>
        <v>0</v>
      </c>
      <c r="P92" s="102"/>
    </row>
    <row r="93" spans="1:16" ht="71.45" customHeight="1" x14ac:dyDescent="0.25">
      <c r="A93" s="102"/>
      <c r="B93" s="336"/>
      <c r="C93" s="336"/>
      <c r="D93" s="336"/>
      <c r="E93" s="337"/>
      <c r="F93" s="222" t="s">
        <v>694</v>
      </c>
      <c r="G93" s="119"/>
      <c r="H93" s="119"/>
      <c r="I93" s="119"/>
      <c r="J93" s="119"/>
      <c r="K93" s="119"/>
      <c r="L93" s="119"/>
      <c r="M93" s="223" t="s">
        <v>715</v>
      </c>
      <c r="N93" s="120"/>
      <c r="O93" s="119">
        <f t="shared" si="49"/>
        <v>0</v>
      </c>
      <c r="P93" s="102"/>
    </row>
    <row r="94" spans="1:16" ht="71.45" customHeight="1" x14ac:dyDescent="0.25">
      <c r="A94" s="102"/>
      <c r="B94" s="336"/>
      <c r="C94" s="336"/>
      <c r="D94" s="336"/>
      <c r="E94" s="337"/>
      <c r="F94" s="222" t="s">
        <v>694</v>
      </c>
      <c r="G94" s="119"/>
      <c r="H94" s="119"/>
      <c r="I94" s="119"/>
      <c r="J94" s="119"/>
      <c r="K94" s="119"/>
      <c r="L94" s="119"/>
      <c r="M94" s="223" t="s">
        <v>715</v>
      </c>
      <c r="N94" s="120"/>
      <c r="O94" s="119">
        <f t="shared" si="49"/>
        <v>0</v>
      </c>
      <c r="P94" s="102"/>
    </row>
    <row r="95" spans="1:16" ht="22.35" customHeight="1" x14ac:dyDescent="0.25">
      <c r="A95" s="102"/>
      <c r="B95" s="336"/>
      <c r="C95" s="336"/>
      <c r="D95" s="336"/>
      <c r="E95" s="337" t="s">
        <v>119</v>
      </c>
      <c r="F95" s="337"/>
      <c r="G95" s="121">
        <f>SUM(G91:G94)</f>
        <v>0</v>
      </c>
      <c r="H95" s="121">
        <f t="shared" ref="H95:L95" si="50">SUM(H91:H94)</f>
        <v>0</v>
      </c>
      <c r="I95" s="121">
        <f t="shared" si="50"/>
        <v>0</v>
      </c>
      <c r="J95" s="121">
        <f t="shared" si="50"/>
        <v>0</v>
      </c>
      <c r="K95" s="121">
        <f t="shared" si="50"/>
        <v>0</v>
      </c>
      <c r="L95" s="121">
        <f t="shared" si="50"/>
        <v>0</v>
      </c>
      <c r="M95" s="122"/>
      <c r="N95" s="122"/>
      <c r="O95" s="121">
        <f t="shared" ref="O95" si="51">SUM(O91:O94)</f>
        <v>0</v>
      </c>
      <c r="P95" s="102"/>
    </row>
    <row r="96" spans="1:16" ht="53.45" customHeight="1" x14ac:dyDescent="0.25">
      <c r="A96" s="102"/>
      <c r="B96" s="336"/>
      <c r="C96" s="336"/>
      <c r="D96" s="336"/>
      <c r="E96" s="337" t="s">
        <v>30</v>
      </c>
      <c r="F96" s="222" t="s">
        <v>694</v>
      </c>
      <c r="G96" s="119"/>
      <c r="H96" s="119"/>
      <c r="I96" s="119"/>
      <c r="J96" s="119"/>
      <c r="K96" s="119"/>
      <c r="L96" s="119"/>
      <c r="M96" s="223" t="s">
        <v>715</v>
      </c>
      <c r="N96" s="120"/>
      <c r="O96" s="119">
        <f t="shared" ref="O96:O99" si="52">N96*H96</f>
        <v>0</v>
      </c>
      <c r="P96" s="102"/>
    </row>
    <row r="97" spans="1:16" ht="53.45" customHeight="1" x14ac:dyDescent="0.25">
      <c r="A97" s="102"/>
      <c r="B97" s="336"/>
      <c r="C97" s="336"/>
      <c r="D97" s="336"/>
      <c r="E97" s="337"/>
      <c r="F97" s="222" t="s">
        <v>694</v>
      </c>
      <c r="G97" s="119"/>
      <c r="H97" s="119"/>
      <c r="I97" s="119"/>
      <c r="J97" s="119"/>
      <c r="K97" s="119"/>
      <c r="L97" s="119"/>
      <c r="M97" s="223" t="s">
        <v>715</v>
      </c>
      <c r="N97" s="120"/>
      <c r="O97" s="119">
        <f t="shared" si="52"/>
        <v>0</v>
      </c>
      <c r="P97" s="102"/>
    </row>
    <row r="98" spans="1:16" ht="53.45" customHeight="1" x14ac:dyDescent="0.25">
      <c r="A98" s="102"/>
      <c r="B98" s="336"/>
      <c r="C98" s="336"/>
      <c r="D98" s="336"/>
      <c r="E98" s="337"/>
      <c r="F98" s="222" t="s">
        <v>694</v>
      </c>
      <c r="G98" s="119"/>
      <c r="H98" s="119"/>
      <c r="I98" s="119"/>
      <c r="J98" s="119"/>
      <c r="K98" s="119"/>
      <c r="L98" s="119"/>
      <c r="M98" s="223" t="s">
        <v>715</v>
      </c>
      <c r="N98" s="120"/>
      <c r="O98" s="119">
        <f t="shared" si="52"/>
        <v>0</v>
      </c>
      <c r="P98" s="102"/>
    </row>
    <row r="99" spans="1:16" ht="53.45" customHeight="1" x14ac:dyDescent="0.25">
      <c r="A99" s="102"/>
      <c r="B99" s="336"/>
      <c r="C99" s="336"/>
      <c r="D99" s="336"/>
      <c r="E99" s="337"/>
      <c r="F99" s="222" t="s">
        <v>694</v>
      </c>
      <c r="G99" s="119"/>
      <c r="H99" s="119"/>
      <c r="I99" s="119"/>
      <c r="J99" s="119"/>
      <c r="K99" s="119"/>
      <c r="L99" s="119"/>
      <c r="M99" s="223" t="s">
        <v>715</v>
      </c>
      <c r="N99" s="120"/>
      <c r="O99" s="119">
        <f t="shared" si="52"/>
        <v>0</v>
      </c>
      <c r="P99" s="102"/>
    </row>
    <row r="100" spans="1:16" ht="22.35" customHeight="1" x14ac:dyDescent="0.25">
      <c r="A100" s="102"/>
      <c r="B100" s="336"/>
      <c r="C100" s="336"/>
      <c r="D100" s="336"/>
      <c r="E100" s="337" t="s">
        <v>120</v>
      </c>
      <c r="F100" s="337"/>
      <c r="G100" s="121">
        <f>SUM(G96:G99)</f>
        <v>0</v>
      </c>
      <c r="H100" s="121">
        <f t="shared" ref="H100:L100" si="53">SUM(H96:H99)</f>
        <v>0</v>
      </c>
      <c r="I100" s="121">
        <f t="shared" si="53"/>
        <v>0</v>
      </c>
      <c r="J100" s="121">
        <f t="shared" si="53"/>
        <v>0</v>
      </c>
      <c r="K100" s="121">
        <f t="shared" si="53"/>
        <v>0</v>
      </c>
      <c r="L100" s="121">
        <f t="shared" si="53"/>
        <v>0</v>
      </c>
      <c r="M100" s="122"/>
      <c r="N100" s="122"/>
      <c r="O100" s="121">
        <f t="shared" ref="O100" si="54">SUM(O96:O99)</f>
        <v>0</v>
      </c>
      <c r="P100" s="102"/>
    </row>
    <row r="101" spans="1:16" ht="54.95" customHeight="1" x14ac:dyDescent="0.25">
      <c r="A101" s="102"/>
      <c r="B101" s="336"/>
      <c r="C101" s="336"/>
      <c r="D101" s="336"/>
      <c r="E101" s="337" t="s">
        <v>32</v>
      </c>
      <c r="F101" s="222" t="s">
        <v>694</v>
      </c>
      <c r="G101" s="119"/>
      <c r="H101" s="119"/>
      <c r="I101" s="119"/>
      <c r="J101" s="119"/>
      <c r="K101" s="119"/>
      <c r="L101" s="119"/>
      <c r="M101" s="223" t="s">
        <v>715</v>
      </c>
      <c r="N101" s="120"/>
      <c r="O101" s="119">
        <f t="shared" ref="O101:O104" si="55">N101*H101</f>
        <v>0</v>
      </c>
      <c r="P101" s="102"/>
    </row>
    <row r="102" spans="1:16" ht="54.95" customHeight="1" x14ac:dyDescent="0.25">
      <c r="A102" s="102"/>
      <c r="B102" s="336"/>
      <c r="C102" s="336"/>
      <c r="D102" s="336"/>
      <c r="E102" s="337"/>
      <c r="F102" s="222" t="s">
        <v>694</v>
      </c>
      <c r="G102" s="119"/>
      <c r="H102" s="119"/>
      <c r="I102" s="119"/>
      <c r="J102" s="119"/>
      <c r="K102" s="119"/>
      <c r="L102" s="119"/>
      <c r="M102" s="223" t="s">
        <v>715</v>
      </c>
      <c r="N102" s="120"/>
      <c r="O102" s="119">
        <f t="shared" si="55"/>
        <v>0</v>
      </c>
      <c r="P102" s="102"/>
    </row>
    <row r="103" spans="1:16" ht="54.95" customHeight="1" x14ac:dyDescent="0.25">
      <c r="A103" s="102"/>
      <c r="B103" s="336"/>
      <c r="C103" s="336"/>
      <c r="D103" s="336"/>
      <c r="E103" s="337"/>
      <c r="F103" s="222" t="s">
        <v>694</v>
      </c>
      <c r="G103" s="119"/>
      <c r="H103" s="119"/>
      <c r="I103" s="119"/>
      <c r="J103" s="119"/>
      <c r="K103" s="119"/>
      <c r="L103" s="119"/>
      <c r="M103" s="223" t="s">
        <v>715</v>
      </c>
      <c r="N103" s="120"/>
      <c r="O103" s="119">
        <f t="shared" si="55"/>
        <v>0</v>
      </c>
      <c r="P103" s="102"/>
    </row>
    <row r="104" spans="1:16" ht="54.95" customHeight="1" x14ac:dyDescent="0.25">
      <c r="A104" s="102"/>
      <c r="B104" s="336"/>
      <c r="C104" s="336"/>
      <c r="D104" s="336"/>
      <c r="E104" s="337"/>
      <c r="F104" s="222" t="s">
        <v>694</v>
      </c>
      <c r="G104" s="119"/>
      <c r="H104" s="119"/>
      <c r="I104" s="119"/>
      <c r="J104" s="119"/>
      <c r="K104" s="119"/>
      <c r="L104" s="119"/>
      <c r="M104" s="223" t="s">
        <v>715</v>
      </c>
      <c r="N104" s="120"/>
      <c r="O104" s="119">
        <f t="shared" si="55"/>
        <v>0</v>
      </c>
      <c r="P104" s="102"/>
    </row>
    <row r="105" spans="1:16" ht="22.35" customHeight="1" x14ac:dyDescent="0.25">
      <c r="A105" s="102"/>
      <c r="B105" s="336"/>
      <c r="C105" s="336"/>
      <c r="D105" s="336"/>
      <c r="E105" s="337" t="s">
        <v>121</v>
      </c>
      <c r="F105" s="337"/>
      <c r="G105" s="121">
        <f>SUM(G101:G104)</f>
        <v>0</v>
      </c>
      <c r="H105" s="121">
        <f t="shared" ref="H105:L105" si="56">SUM(H101:H104)</f>
        <v>0</v>
      </c>
      <c r="I105" s="121">
        <f t="shared" si="56"/>
        <v>0</v>
      </c>
      <c r="J105" s="121">
        <f t="shared" si="56"/>
        <v>0</v>
      </c>
      <c r="K105" s="121">
        <f t="shared" si="56"/>
        <v>0</v>
      </c>
      <c r="L105" s="121">
        <f t="shared" si="56"/>
        <v>0</v>
      </c>
      <c r="M105" s="122"/>
      <c r="N105" s="122"/>
      <c r="O105" s="121">
        <f t="shared" ref="O105" si="57">SUM(O101:O104)</f>
        <v>0</v>
      </c>
      <c r="P105" s="102"/>
    </row>
    <row r="106" spans="1:16" ht="57" customHeight="1" x14ac:dyDescent="0.25">
      <c r="A106" s="102"/>
      <c r="B106" s="336"/>
      <c r="C106" s="336"/>
      <c r="D106" s="336"/>
      <c r="E106" s="123" t="s">
        <v>101</v>
      </c>
      <c r="F106" s="222" t="s">
        <v>694</v>
      </c>
      <c r="G106" s="126"/>
      <c r="H106" s="126"/>
      <c r="I106" s="126"/>
      <c r="J106" s="126"/>
      <c r="K106" s="126"/>
      <c r="L106" s="126"/>
      <c r="M106" s="223" t="s">
        <v>715</v>
      </c>
      <c r="N106" s="120"/>
      <c r="O106" s="119">
        <f t="shared" ref="O106" si="58">N106*H106</f>
        <v>0</v>
      </c>
      <c r="P106" s="102"/>
    </row>
    <row r="107" spans="1:16" s="116" customFormat="1" ht="22.35" customHeight="1" x14ac:dyDescent="0.25">
      <c r="A107" s="115"/>
      <c r="B107" s="336"/>
      <c r="C107" s="336"/>
      <c r="D107" s="336"/>
      <c r="E107" s="339" t="s">
        <v>122</v>
      </c>
      <c r="F107" s="339"/>
      <c r="G107" s="124">
        <f>G95+G100+G105</f>
        <v>0</v>
      </c>
      <c r="H107" s="124">
        <f t="shared" ref="H107:L107" si="59">H95+H100+H105</f>
        <v>0</v>
      </c>
      <c r="I107" s="124">
        <f t="shared" si="59"/>
        <v>0</v>
      </c>
      <c r="J107" s="124">
        <f t="shared" si="59"/>
        <v>0</v>
      </c>
      <c r="K107" s="124">
        <f t="shared" si="59"/>
        <v>0</v>
      </c>
      <c r="L107" s="124">
        <f t="shared" si="59"/>
        <v>0</v>
      </c>
      <c r="M107" s="216"/>
      <c r="N107" s="125"/>
      <c r="O107" s="124">
        <f t="shared" ref="O107" si="60">O95+O100+O105</f>
        <v>0</v>
      </c>
      <c r="P107" s="115"/>
    </row>
    <row r="108" spans="1:16" ht="51.6" customHeight="1" x14ac:dyDescent="0.25">
      <c r="A108" s="102"/>
      <c r="B108" s="336" t="s">
        <v>123</v>
      </c>
      <c r="C108" s="336"/>
      <c r="D108" s="336"/>
      <c r="E108" s="337" t="s">
        <v>91</v>
      </c>
      <c r="F108" s="222" t="s">
        <v>694</v>
      </c>
      <c r="G108" s="119"/>
      <c r="H108" s="119"/>
      <c r="I108" s="119"/>
      <c r="J108" s="119"/>
      <c r="K108" s="119"/>
      <c r="L108" s="119"/>
      <c r="M108" s="223" t="s">
        <v>715</v>
      </c>
      <c r="N108" s="120"/>
      <c r="O108" s="119">
        <f t="shared" ref="O108:O111" si="61">N108*H108</f>
        <v>0</v>
      </c>
      <c r="P108" s="102"/>
    </row>
    <row r="109" spans="1:16" ht="51.6" customHeight="1" x14ac:dyDescent="0.25">
      <c r="A109" s="102"/>
      <c r="B109" s="336"/>
      <c r="C109" s="336"/>
      <c r="D109" s="336"/>
      <c r="E109" s="337"/>
      <c r="F109" s="222" t="s">
        <v>694</v>
      </c>
      <c r="G109" s="119"/>
      <c r="H109" s="119"/>
      <c r="I109" s="119"/>
      <c r="J109" s="119"/>
      <c r="K109" s="119"/>
      <c r="L109" s="119"/>
      <c r="M109" s="223" t="s">
        <v>715</v>
      </c>
      <c r="N109" s="120"/>
      <c r="O109" s="119">
        <f t="shared" si="61"/>
        <v>0</v>
      </c>
      <c r="P109" s="102"/>
    </row>
    <row r="110" spans="1:16" ht="51.6" customHeight="1" x14ac:dyDescent="0.25">
      <c r="A110" s="102"/>
      <c r="B110" s="336"/>
      <c r="C110" s="336"/>
      <c r="D110" s="336"/>
      <c r="E110" s="337"/>
      <c r="F110" s="222" t="s">
        <v>694</v>
      </c>
      <c r="G110" s="119"/>
      <c r="H110" s="119"/>
      <c r="I110" s="119"/>
      <c r="J110" s="119"/>
      <c r="K110" s="119"/>
      <c r="L110" s="119"/>
      <c r="M110" s="223" t="s">
        <v>715</v>
      </c>
      <c r="N110" s="120"/>
      <c r="O110" s="119">
        <f t="shared" si="61"/>
        <v>0</v>
      </c>
      <c r="P110" s="102"/>
    </row>
    <row r="111" spans="1:16" ht="51.6" customHeight="1" x14ac:dyDescent="0.25">
      <c r="A111" s="102"/>
      <c r="B111" s="336"/>
      <c r="C111" s="336"/>
      <c r="D111" s="336"/>
      <c r="E111" s="337"/>
      <c r="F111" s="222" t="s">
        <v>694</v>
      </c>
      <c r="G111" s="119"/>
      <c r="H111" s="119"/>
      <c r="I111" s="119"/>
      <c r="J111" s="119"/>
      <c r="K111" s="119"/>
      <c r="L111" s="119"/>
      <c r="M111" s="223" t="s">
        <v>715</v>
      </c>
      <c r="N111" s="120"/>
      <c r="O111" s="119">
        <f t="shared" si="61"/>
        <v>0</v>
      </c>
      <c r="P111" s="102"/>
    </row>
    <row r="112" spans="1:16" ht="22.35" customHeight="1" x14ac:dyDescent="0.25">
      <c r="A112" s="102"/>
      <c r="B112" s="336"/>
      <c r="C112" s="336"/>
      <c r="D112" s="336"/>
      <c r="E112" s="337" t="s">
        <v>124</v>
      </c>
      <c r="F112" s="337"/>
      <c r="G112" s="121">
        <f>SUM(G108:G111)</f>
        <v>0</v>
      </c>
      <c r="H112" s="121">
        <f t="shared" ref="H112:L112" si="62">SUM(H108:H111)</f>
        <v>0</v>
      </c>
      <c r="I112" s="121">
        <f t="shared" si="62"/>
        <v>0</v>
      </c>
      <c r="J112" s="121">
        <f t="shared" si="62"/>
        <v>0</v>
      </c>
      <c r="K112" s="121">
        <f t="shared" si="62"/>
        <v>0</v>
      </c>
      <c r="L112" s="121">
        <f t="shared" si="62"/>
        <v>0</v>
      </c>
      <c r="M112" s="216"/>
      <c r="N112" s="122"/>
      <c r="O112" s="121">
        <f t="shared" ref="O112" si="63">SUM(O108:O111)</f>
        <v>0</v>
      </c>
      <c r="P112" s="102"/>
    </row>
    <row r="113" spans="1:16" ht="62.45" customHeight="1" x14ac:dyDescent="0.25">
      <c r="A113" s="102"/>
      <c r="B113" s="336"/>
      <c r="C113" s="336"/>
      <c r="D113" s="336"/>
      <c r="E113" s="337" t="s">
        <v>30</v>
      </c>
      <c r="F113" s="222" t="s">
        <v>694</v>
      </c>
      <c r="G113" s="119"/>
      <c r="H113" s="119"/>
      <c r="I113" s="119"/>
      <c r="J113" s="119"/>
      <c r="K113" s="119"/>
      <c r="L113" s="119"/>
      <c r="M113" s="223" t="s">
        <v>715</v>
      </c>
      <c r="N113" s="120"/>
      <c r="O113" s="119">
        <f t="shared" ref="O113:O116" si="64">N113*H113</f>
        <v>0</v>
      </c>
      <c r="P113" s="102"/>
    </row>
    <row r="114" spans="1:16" ht="62.45" customHeight="1" x14ac:dyDescent="0.25">
      <c r="A114" s="102"/>
      <c r="B114" s="336"/>
      <c r="C114" s="336"/>
      <c r="D114" s="336"/>
      <c r="E114" s="337"/>
      <c r="F114" s="222" t="s">
        <v>694</v>
      </c>
      <c r="G114" s="119"/>
      <c r="H114" s="119"/>
      <c r="I114" s="119"/>
      <c r="J114" s="119"/>
      <c r="K114" s="119"/>
      <c r="L114" s="119"/>
      <c r="M114" s="223" t="s">
        <v>715</v>
      </c>
      <c r="N114" s="120"/>
      <c r="O114" s="119">
        <f t="shared" si="64"/>
        <v>0</v>
      </c>
      <c r="P114" s="102"/>
    </row>
    <row r="115" spans="1:16" ht="62.45" customHeight="1" x14ac:dyDescent="0.25">
      <c r="A115" s="102"/>
      <c r="B115" s="336"/>
      <c r="C115" s="336"/>
      <c r="D115" s="336"/>
      <c r="E115" s="337"/>
      <c r="F115" s="222" t="s">
        <v>694</v>
      </c>
      <c r="G115" s="119"/>
      <c r="H115" s="119"/>
      <c r="I115" s="119"/>
      <c r="J115" s="119"/>
      <c r="K115" s="119"/>
      <c r="L115" s="119"/>
      <c r="M115" s="223" t="s">
        <v>715</v>
      </c>
      <c r="N115" s="120"/>
      <c r="O115" s="119">
        <f t="shared" si="64"/>
        <v>0</v>
      </c>
      <c r="P115" s="102"/>
    </row>
    <row r="116" spans="1:16" ht="62.45" customHeight="1" x14ac:dyDescent="0.25">
      <c r="A116" s="102"/>
      <c r="B116" s="336"/>
      <c r="C116" s="336"/>
      <c r="D116" s="336"/>
      <c r="E116" s="337"/>
      <c r="F116" s="222" t="s">
        <v>694</v>
      </c>
      <c r="G116" s="119"/>
      <c r="H116" s="119"/>
      <c r="I116" s="119"/>
      <c r="J116" s="119"/>
      <c r="K116" s="119"/>
      <c r="L116" s="119"/>
      <c r="M116" s="223" t="s">
        <v>715</v>
      </c>
      <c r="N116" s="120"/>
      <c r="O116" s="119">
        <f t="shared" si="64"/>
        <v>0</v>
      </c>
      <c r="P116" s="102"/>
    </row>
    <row r="117" spans="1:16" ht="22.35" customHeight="1" x14ac:dyDescent="0.25">
      <c r="A117" s="102"/>
      <c r="B117" s="336"/>
      <c r="C117" s="336"/>
      <c r="D117" s="336"/>
      <c r="E117" s="337" t="s">
        <v>125</v>
      </c>
      <c r="F117" s="337"/>
      <c r="G117" s="121">
        <f>SUM(G113:G116)</f>
        <v>0</v>
      </c>
      <c r="H117" s="121">
        <f t="shared" ref="H117:L117" si="65">SUM(H113:H116)</f>
        <v>0</v>
      </c>
      <c r="I117" s="121">
        <f t="shared" si="65"/>
        <v>0</v>
      </c>
      <c r="J117" s="121">
        <f t="shared" si="65"/>
        <v>0</v>
      </c>
      <c r="K117" s="121">
        <f t="shared" si="65"/>
        <v>0</v>
      </c>
      <c r="L117" s="121">
        <f t="shared" si="65"/>
        <v>0</v>
      </c>
      <c r="M117" s="216"/>
      <c r="N117" s="122"/>
      <c r="O117" s="121">
        <f t="shared" ref="O117" si="66">SUM(O113:O116)</f>
        <v>0</v>
      </c>
      <c r="P117" s="102"/>
    </row>
    <row r="118" spans="1:16" ht="61.5" customHeight="1" x14ac:dyDescent="0.25">
      <c r="A118" s="102"/>
      <c r="B118" s="336"/>
      <c r="C118" s="336"/>
      <c r="D118" s="336"/>
      <c r="E118" s="337" t="s">
        <v>32</v>
      </c>
      <c r="F118" s="222" t="s">
        <v>694</v>
      </c>
      <c r="G118" s="119"/>
      <c r="H118" s="119"/>
      <c r="I118" s="119"/>
      <c r="J118" s="119"/>
      <c r="K118" s="119"/>
      <c r="L118" s="119"/>
      <c r="M118" s="223" t="s">
        <v>715</v>
      </c>
      <c r="N118" s="120"/>
      <c r="O118" s="119">
        <f t="shared" ref="O118:O121" si="67">N118*H118</f>
        <v>0</v>
      </c>
      <c r="P118" s="102"/>
    </row>
    <row r="119" spans="1:16" ht="61.5" customHeight="1" x14ac:dyDescent="0.25">
      <c r="A119" s="102"/>
      <c r="B119" s="336"/>
      <c r="C119" s="336"/>
      <c r="D119" s="336"/>
      <c r="E119" s="337"/>
      <c r="F119" s="222" t="s">
        <v>694</v>
      </c>
      <c r="G119" s="119"/>
      <c r="H119" s="119"/>
      <c r="I119" s="119"/>
      <c r="J119" s="119"/>
      <c r="K119" s="119"/>
      <c r="L119" s="119"/>
      <c r="M119" s="223" t="s">
        <v>715</v>
      </c>
      <c r="N119" s="120"/>
      <c r="O119" s="119">
        <f t="shared" si="67"/>
        <v>0</v>
      </c>
      <c r="P119" s="102"/>
    </row>
    <row r="120" spans="1:16" ht="61.5" customHeight="1" x14ac:dyDescent="0.25">
      <c r="A120" s="102"/>
      <c r="B120" s="336"/>
      <c r="C120" s="336"/>
      <c r="D120" s="336"/>
      <c r="E120" s="337"/>
      <c r="F120" s="222" t="s">
        <v>694</v>
      </c>
      <c r="G120" s="119"/>
      <c r="H120" s="119"/>
      <c r="I120" s="119"/>
      <c r="J120" s="119"/>
      <c r="K120" s="119"/>
      <c r="L120" s="119"/>
      <c r="M120" s="223" t="s">
        <v>715</v>
      </c>
      <c r="N120" s="120"/>
      <c r="O120" s="119">
        <f t="shared" si="67"/>
        <v>0</v>
      </c>
      <c r="P120" s="102"/>
    </row>
    <row r="121" spans="1:16" ht="61.5" customHeight="1" x14ac:dyDescent="0.25">
      <c r="A121" s="102"/>
      <c r="B121" s="336"/>
      <c r="C121" s="336"/>
      <c r="D121" s="336"/>
      <c r="E121" s="337"/>
      <c r="F121" s="222" t="s">
        <v>694</v>
      </c>
      <c r="G121" s="119"/>
      <c r="H121" s="119"/>
      <c r="I121" s="119"/>
      <c r="J121" s="119"/>
      <c r="K121" s="119"/>
      <c r="L121" s="119"/>
      <c r="M121" s="223" t="s">
        <v>715</v>
      </c>
      <c r="N121" s="120"/>
      <c r="O121" s="119">
        <f t="shared" si="67"/>
        <v>0</v>
      </c>
      <c r="P121" s="102"/>
    </row>
    <row r="122" spans="1:16" ht="22.35" customHeight="1" x14ac:dyDescent="0.25">
      <c r="A122" s="102"/>
      <c r="B122" s="336"/>
      <c r="C122" s="336"/>
      <c r="D122" s="336"/>
      <c r="E122" s="337" t="s">
        <v>126</v>
      </c>
      <c r="F122" s="337"/>
      <c r="G122" s="121">
        <f>SUM(G118:G121)</f>
        <v>0</v>
      </c>
      <c r="H122" s="121">
        <f t="shared" ref="H122:L122" si="68">SUM(H118:H121)</f>
        <v>0</v>
      </c>
      <c r="I122" s="121">
        <f t="shared" si="68"/>
        <v>0</v>
      </c>
      <c r="J122" s="121">
        <f t="shared" si="68"/>
        <v>0</v>
      </c>
      <c r="K122" s="121">
        <f t="shared" si="68"/>
        <v>0</v>
      </c>
      <c r="L122" s="121">
        <f t="shared" si="68"/>
        <v>0</v>
      </c>
      <c r="M122" s="216"/>
      <c r="N122" s="122"/>
      <c r="O122" s="121">
        <f t="shared" ref="O122" si="69">SUM(O118:O121)</f>
        <v>0</v>
      </c>
      <c r="P122" s="102"/>
    </row>
    <row r="123" spans="1:16" ht="74.099999999999994" customHeight="1" x14ac:dyDescent="0.25">
      <c r="A123" s="102"/>
      <c r="B123" s="336"/>
      <c r="C123" s="336"/>
      <c r="D123" s="336"/>
      <c r="E123" s="123" t="s">
        <v>101</v>
      </c>
      <c r="F123" s="222" t="s">
        <v>694</v>
      </c>
      <c r="G123" s="126"/>
      <c r="H123" s="126"/>
      <c r="I123" s="126"/>
      <c r="J123" s="126"/>
      <c r="K123" s="126"/>
      <c r="L123" s="126"/>
      <c r="M123" s="223" t="s">
        <v>715</v>
      </c>
      <c r="N123" s="120"/>
      <c r="O123" s="119">
        <f t="shared" ref="O123" si="70">N123*H123</f>
        <v>0</v>
      </c>
      <c r="P123" s="102"/>
    </row>
    <row r="124" spans="1:16" s="116" customFormat="1" ht="22.35" customHeight="1" x14ac:dyDescent="0.25">
      <c r="A124" s="115"/>
      <c r="B124" s="336"/>
      <c r="C124" s="336"/>
      <c r="D124" s="336"/>
      <c r="E124" s="339" t="s">
        <v>127</v>
      </c>
      <c r="F124" s="339"/>
      <c r="G124" s="124">
        <f>G112+G117+G122</f>
        <v>0</v>
      </c>
      <c r="H124" s="124">
        <f t="shared" ref="H124:L124" si="71">H112+H117+H122</f>
        <v>0</v>
      </c>
      <c r="I124" s="124">
        <f t="shared" si="71"/>
        <v>0</v>
      </c>
      <c r="J124" s="124">
        <f t="shared" si="71"/>
        <v>0</v>
      </c>
      <c r="K124" s="124">
        <f t="shared" si="71"/>
        <v>0</v>
      </c>
      <c r="L124" s="124">
        <f t="shared" si="71"/>
        <v>0</v>
      </c>
      <c r="M124" s="216"/>
      <c r="N124" s="125"/>
      <c r="O124" s="124">
        <f>O112+O117+O122</f>
        <v>0</v>
      </c>
      <c r="P124" s="115"/>
    </row>
    <row r="125" spans="1:16" ht="24.6" customHeight="1" x14ac:dyDescent="0.25">
      <c r="A125" s="102"/>
      <c r="B125" s="336" t="s">
        <v>128</v>
      </c>
      <c r="C125" s="336"/>
      <c r="D125" s="336"/>
      <c r="E125" s="192" t="s">
        <v>91</v>
      </c>
      <c r="F125" s="215"/>
      <c r="G125" s="119"/>
      <c r="H125" s="119"/>
      <c r="I125" s="119"/>
      <c r="J125" s="119"/>
      <c r="K125" s="119"/>
      <c r="L125" s="119"/>
      <c r="M125" s="224"/>
      <c r="N125" s="120"/>
      <c r="O125" s="119">
        <f>N125*H125</f>
        <v>0</v>
      </c>
      <c r="P125" s="102"/>
    </row>
    <row r="126" spans="1:16" ht="22.35" customHeight="1" x14ac:dyDescent="0.25">
      <c r="A126" s="102"/>
      <c r="B126" s="336"/>
      <c r="C126" s="336"/>
      <c r="D126" s="336"/>
      <c r="E126" s="337" t="s">
        <v>129</v>
      </c>
      <c r="F126" s="337"/>
      <c r="G126" s="121">
        <f t="shared" ref="G126:L126" si="72">SUM(G125:G125)</f>
        <v>0</v>
      </c>
      <c r="H126" s="121">
        <f t="shared" si="72"/>
        <v>0</v>
      </c>
      <c r="I126" s="121">
        <f t="shared" si="72"/>
        <v>0</v>
      </c>
      <c r="J126" s="121">
        <f t="shared" si="72"/>
        <v>0</v>
      </c>
      <c r="K126" s="121">
        <f t="shared" si="72"/>
        <v>0</v>
      </c>
      <c r="L126" s="121">
        <f t="shared" si="72"/>
        <v>0</v>
      </c>
      <c r="M126" s="216"/>
      <c r="N126" s="122"/>
      <c r="O126" s="121">
        <f>SUM(O125:O125)</f>
        <v>0</v>
      </c>
      <c r="P126" s="102"/>
    </row>
    <row r="127" spans="1:16" ht="22.35" customHeight="1" x14ac:dyDescent="0.25">
      <c r="A127" s="102"/>
      <c r="B127" s="336"/>
      <c r="C127" s="336"/>
      <c r="D127" s="336"/>
      <c r="E127" s="192" t="s">
        <v>30</v>
      </c>
      <c r="F127" s="215"/>
      <c r="G127" s="119"/>
      <c r="H127" s="119"/>
      <c r="I127" s="119"/>
      <c r="J127" s="119"/>
      <c r="K127" s="119"/>
      <c r="L127" s="119"/>
      <c r="M127" s="225"/>
      <c r="N127" s="120"/>
      <c r="O127" s="119">
        <f>N127*H127</f>
        <v>0</v>
      </c>
      <c r="P127" s="102"/>
    </row>
    <row r="128" spans="1:16" ht="22.35" customHeight="1" x14ac:dyDescent="0.25">
      <c r="A128" s="102"/>
      <c r="B128" s="336"/>
      <c r="C128" s="336"/>
      <c r="D128" s="336"/>
      <c r="E128" s="337" t="s">
        <v>130</v>
      </c>
      <c r="F128" s="337"/>
      <c r="G128" s="121">
        <f t="shared" ref="G128:L128" si="73">SUM(G127:G127)</f>
        <v>0</v>
      </c>
      <c r="H128" s="121">
        <f t="shared" si="73"/>
        <v>0</v>
      </c>
      <c r="I128" s="121">
        <f t="shared" si="73"/>
        <v>0</v>
      </c>
      <c r="J128" s="121">
        <f t="shared" si="73"/>
        <v>0</v>
      </c>
      <c r="K128" s="121">
        <f t="shared" si="73"/>
        <v>0</v>
      </c>
      <c r="L128" s="121">
        <f t="shared" si="73"/>
        <v>0</v>
      </c>
      <c r="M128" s="216"/>
      <c r="N128" s="122"/>
      <c r="O128" s="121">
        <f>SUM(O127:O127)</f>
        <v>0</v>
      </c>
      <c r="P128" s="102"/>
    </row>
    <row r="129" spans="1:16" ht="22.35" customHeight="1" x14ac:dyDescent="0.25">
      <c r="A129" s="102"/>
      <c r="B129" s="336"/>
      <c r="C129" s="336"/>
      <c r="D129" s="336"/>
      <c r="E129" s="192" t="s">
        <v>32</v>
      </c>
      <c r="F129" s="215"/>
      <c r="G129" s="119"/>
      <c r="H129" s="119"/>
      <c r="I129" s="119"/>
      <c r="J129" s="119"/>
      <c r="K129" s="119"/>
      <c r="L129" s="119"/>
      <c r="M129" s="225"/>
      <c r="N129" s="120"/>
      <c r="O129" s="119">
        <f>N129*H129</f>
        <v>0</v>
      </c>
      <c r="P129" s="102"/>
    </row>
    <row r="130" spans="1:16" ht="22.35" customHeight="1" x14ac:dyDescent="0.25">
      <c r="A130" s="102"/>
      <c r="B130" s="336"/>
      <c r="C130" s="336"/>
      <c r="D130" s="336"/>
      <c r="E130" s="337" t="s">
        <v>131</v>
      </c>
      <c r="F130" s="337"/>
      <c r="G130" s="121">
        <f t="shared" ref="G130:L130" si="74">SUM(G129:G129)</f>
        <v>0</v>
      </c>
      <c r="H130" s="121">
        <f t="shared" si="74"/>
        <v>0</v>
      </c>
      <c r="I130" s="121">
        <f t="shared" si="74"/>
        <v>0</v>
      </c>
      <c r="J130" s="121">
        <f t="shared" si="74"/>
        <v>0</v>
      </c>
      <c r="K130" s="121">
        <f t="shared" si="74"/>
        <v>0</v>
      </c>
      <c r="L130" s="121">
        <f t="shared" si="74"/>
        <v>0</v>
      </c>
      <c r="M130" s="216"/>
      <c r="N130" s="122"/>
      <c r="O130" s="121">
        <f>SUM(O129:O129)</f>
        <v>0</v>
      </c>
      <c r="P130" s="102"/>
    </row>
    <row r="131" spans="1:16" ht="22.35" customHeight="1" x14ac:dyDescent="0.25">
      <c r="A131" s="102"/>
      <c r="B131" s="336"/>
      <c r="C131" s="336"/>
      <c r="D131" s="336"/>
      <c r="E131" s="123" t="s">
        <v>101</v>
      </c>
      <c r="F131" s="215"/>
      <c r="G131" s="126"/>
      <c r="H131" s="126"/>
      <c r="I131" s="126"/>
      <c r="J131" s="126"/>
      <c r="K131" s="126"/>
      <c r="L131" s="126"/>
      <c r="M131" s="225"/>
      <c r="N131" s="120"/>
      <c r="O131" s="119">
        <f>N131*H131</f>
        <v>0</v>
      </c>
      <c r="P131" s="102"/>
    </row>
    <row r="132" spans="1:16" s="116" customFormat="1" ht="22.35" customHeight="1" x14ac:dyDescent="0.25">
      <c r="A132" s="115"/>
      <c r="B132" s="336"/>
      <c r="C132" s="336"/>
      <c r="D132" s="336"/>
      <c r="E132" s="339" t="s">
        <v>132</v>
      </c>
      <c r="F132" s="339"/>
      <c r="G132" s="124">
        <f t="shared" ref="G132:L132" si="75">G126+G128+G130</f>
        <v>0</v>
      </c>
      <c r="H132" s="124">
        <f t="shared" si="75"/>
        <v>0</v>
      </c>
      <c r="I132" s="124">
        <f t="shared" si="75"/>
        <v>0</v>
      </c>
      <c r="J132" s="124">
        <f t="shared" si="75"/>
        <v>0</v>
      </c>
      <c r="K132" s="124">
        <f t="shared" si="75"/>
        <v>0</v>
      </c>
      <c r="L132" s="124">
        <f t="shared" si="75"/>
        <v>0</v>
      </c>
      <c r="M132" s="216"/>
      <c r="N132" s="125"/>
      <c r="O132" s="124">
        <f>O126+O128+O130</f>
        <v>0</v>
      </c>
      <c r="P132" s="115"/>
    </row>
    <row r="133" spans="1:16" ht="21.6" customHeight="1" x14ac:dyDescent="0.25">
      <c r="A133" s="102"/>
      <c r="B133" s="335" t="s">
        <v>133</v>
      </c>
      <c r="C133" s="335"/>
      <c r="D133" s="335"/>
      <c r="E133" s="335"/>
      <c r="F133" s="335"/>
      <c r="G133" s="127">
        <f t="shared" ref="G133:L133" si="76">G10+G27+G44+G61+G78+G95+G112+G126</f>
        <v>0</v>
      </c>
      <c r="H133" s="127">
        <f t="shared" si="76"/>
        <v>0</v>
      </c>
      <c r="I133" s="127">
        <f t="shared" si="76"/>
        <v>0</v>
      </c>
      <c r="J133" s="127">
        <f t="shared" si="76"/>
        <v>0</v>
      </c>
      <c r="K133" s="127">
        <f t="shared" si="76"/>
        <v>0</v>
      </c>
      <c r="L133" s="127">
        <f t="shared" si="76"/>
        <v>0</v>
      </c>
      <c r="M133" s="128"/>
      <c r="N133" s="129"/>
      <c r="O133" s="127">
        <f>O10+O27+O44+O61+O78+O95+O112+O126</f>
        <v>0</v>
      </c>
      <c r="P133" s="102"/>
    </row>
    <row r="134" spans="1:16" ht="21.6" customHeight="1" x14ac:dyDescent="0.25">
      <c r="A134" s="102"/>
      <c r="B134" s="335" t="s">
        <v>134</v>
      </c>
      <c r="C134" s="335"/>
      <c r="D134" s="335"/>
      <c r="E134" s="335"/>
      <c r="F134" s="335"/>
      <c r="G134" s="127">
        <f t="shared" ref="G134:L134" si="77">G14+G31+G48+G65+G82+G99+G116+G127</f>
        <v>0</v>
      </c>
      <c r="H134" s="127">
        <f t="shared" si="77"/>
        <v>0</v>
      </c>
      <c r="I134" s="127">
        <f t="shared" si="77"/>
        <v>0</v>
      </c>
      <c r="J134" s="127">
        <f t="shared" si="77"/>
        <v>0</v>
      </c>
      <c r="K134" s="127">
        <f t="shared" si="77"/>
        <v>0</v>
      </c>
      <c r="L134" s="127">
        <f t="shared" si="77"/>
        <v>0</v>
      </c>
      <c r="M134" s="128"/>
      <c r="N134" s="129"/>
      <c r="O134" s="127">
        <f>O14+O31+O48+O65+O82+O99+O116+O127</f>
        <v>0</v>
      </c>
      <c r="P134" s="102"/>
    </row>
    <row r="135" spans="1:16" ht="21.6" customHeight="1" x14ac:dyDescent="0.25">
      <c r="A135" s="102"/>
      <c r="B135" s="335" t="s">
        <v>135</v>
      </c>
      <c r="C135" s="335"/>
      <c r="D135" s="335"/>
      <c r="E135" s="335"/>
      <c r="F135" s="335"/>
      <c r="G135" s="127">
        <f t="shared" ref="G135:L135" si="78">G20+G37+G54+G71+G88+G105+G122+G130</f>
        <v>0</v>
      </c>
      <c r="H135" s="127">
        <f t="shared" si="78"/>
        <v>0</v>
      </c>
      <c r="I135" s="127">
        <f t="shared" si="78"/>
        <v>0</v>
      </c>
      <c r="J135" s="127">
        <f t="shared" si="78"/>
        <v>0</v>
      </c>
      <c r="K135" s="127">
        <f t="shared" si="78"/>
        <v>0</v>
      </c>
      <c r="L135" s="127">
        <f t="shared" si="78"/>
        <v>0</v>
      </c>
      <c r="M135" s="128"/>
      <c r="N135" s="129"/>
      <c r="O135" s="127">
        <f>O20+O37+O54+O71+O88+O105+O122+O130</f>
        <v>0</v>
      </c>
      <c r="P135" s="102"/>
    </row>
    <row r="136" spans="1:16" ht="21.6" customHeight="1" x14ac:dyDescent="0.25">
      <c r="A136" s="102"/>
      <c r="B136" s="335" t="s">
        <v>101</v>
      </c>
      <c r="C136" s="335"/>
      <c r="D136" s="335"/>
      <c r="E136" s="335"/>
      <c r="F136" s="335"/>
      <c r="G136" s="127"/>
      <c r="H136" s="127"/>
      <c r="I136" s="127"/>
      <c r="J136" s="127"/>
      <c r="K136" s="127"/>
      <c r="L136" s="127"/>
      <c r="M136" s="128"/>
      <c r="N136" s="129"/>
      <c r="O136" s="127"/>
      <c r="P136" s="102"/>
    </row>
    <row r="137" spans="1:16" s="117" customFormat="1" ht="21.6" customHeight="1" x14ac:dyDescent="0.25">
      <c r="A137" s="102"/>
      <c r="B137" s="340" t="s">
        <v>136</v>
      </c>
      <c r="C137" s="340"/>
      <c r="D137" s="340"/>
      <c r="E137" s="340"/>
      <c r="F137" s="340"/>
      <c r="G137" s="130">
        <f t="shared" ref="G137:L137" si="79">SUM(G133:G136)</f>
        <v>0</v>
      </c>
      <c r="H137" s="130">
        <f t="shared" si="79"/>
        <v>0</v>
      </c>
      <c r="I137" s="130">
        <f t="shared" si="79"/>
        <v>0</v>
      </c>
      <c r="J137" s="130">
        <f t="shared" si="79"/>
        <v>0</v>
      </c>
      <c r="K137" s="130">
        <f t="shared" si="79"/>
        <v>0</v>
      </c>
      <c r="L137" s="130">
        <f t="shared" si="79"/>
        <v>0</v>
      </c>
      <c r="M137" s="131"/>
      <c r="N137" s="132"/>
      <c r="O137" s="130">
        <f>SUM(O133:O136)</f>
        <v>0</v>
      </c>
      <c r="P137" s="102"/>
    </row>
    <row r="138" spans="1:16" ht="19.350000000000001" customHeight="1" x14ac:dyDescent="0.25">
      <c r="A138" s="102"/>
      <c r="B138" s="193" t="s">
        <v>137</v>
      </c>
      <c r="C138" s="193"/>
      <c r="D138" s="193"/>
      <c r="E138" s="193"/>
      <c r="F138" s="193"/>
      <c r="G138" s="193"/>
      <c r="H138" s="193"/>
      <c r="I138" s="193"/>
      <c r="J138" s="193"/>
      <c r="K138" s="193"/>
      <c r="L138" s="194"/>
      <c r="M138" s="194"/>
      <c r="N138" s="195"/>
      <c r="O138" s="194"/>
      <c r="P138" s="102"/>
    </row>
    <row r="139" spans="1:16" x14ac:dyDescent="0.25">
      <c r="A139" s="102"/>
      <c r="B139" s="341" t="s">
        <v>138</v>
      </c>
      <c r="C139" s="341"/>
      <c r="D139" s="341"/>
      <c r="E139" s="341"/>
      <c r="F139" s="341"/>
      <c r="G139" s="341"/>
      <c r="H139" s="341"/>
      <c r="I139" s="341"/>
      <c r="J139" s="341"/>
      <c r="K139" s="341"/>
      <c r="L139" s="341"/>
      <c r="M139" s="341"/>
      <c r="N139" s="341"/>
      <c r="O139" s="341"/>
      <c r="P139" s="102"/>
    </row>
    <row r="140" spans="1:16" x14ac:dyDescent="0.25">
      <c r="A140" s="102"/>
      <c r="B140" s="193"/>
      <c r="C140" s="193"/>
      <c r="D140" s="193"/>
      <c r="E140" s="193"/>
      <c r="F140" s="193"/>
      <c r="G140" s="193"/>
      <c r="H140" s="193"/>
      <c r="I140" s="193"/>
      <c r="J140" s="193"/>
      <c r="K140" s="193"/>
      <c r="L140" s="194"/>
      <c r="M140" s="194"/>
      <c r="N140" s="195"/>
      <c r="O140" s="194"/>
      <c r="P140" s="102"/>
    </row>
  </sheetData>
  <mergeCells count="77">
    <mergeCell ref="B136:F136"/>
    <mergeCell ref="B137:F137"/>
    <mergeCell ref="B139:O139"/>
    <mergeCell ref="E128:F128"/>
    <mergeCell ref="E130:F130"/>
    <mergeCell ref="E132:F132"/>
    <mergeCell ref="B133:F133"/>
    <mergeCell ref="B135:F135"/>
    <mergeCell ref="B125:D132"/>
    <mergeCell ref="E126:F126"/>
    <mergeCell ref="E100:F100"/>
    <mergeCell ref="E101:E104"/>
    <mergeCell ref="E105:F105"/>
    <mergeCell ref="E107:F107"/>
    <mergeCell ref="B108:D124"/>
    <mergeCell ref="E108:E111"/>
    <mergeCell ref="E112:F112"/>
    <mergeCell ref="E113:E116"/>
    <mergeCell ref="E117:F117"/>
    <mergeCell ref="E118:E121"/>
    <mergeCell ref="E122:F122"/>
    <mergeCell ref="E124:F124"/>
    <mergeCell ref="B91:D107"/>
    <mergeCell ref="E91:E94"/>
    <mergeCell ref="E95:F95"/>
    <mergeCell ref="E96:E99"/>
    <mergeCell ref="B57:D73"/>
    <mergeCell ref="E57:E60"/>
    <mergeCell ref="E61:F61"/>
    <mergeCell ref="E62:E65"/>
    <mergeCell ref="E66:F66"/>
    <mergeCell ref="E67:E70"/>
    <mergeCell ref="B74:D90"/>
    <mergeCell ref="E74:E77"/>
    <mergeCell ref="E78:F78"/>
    <mergeCell ref="E79:E82"/>
    <mergeCell ref="E83:F83"/>
    <mergeCell ref="E84:E87"/>
    <mergeCell ref="E88:F88"/>
    <mergeCell ref="E90:F90"/>
    <mergeCell ref="E32:F32"/>
    <mergeCell ref="E33:E36"/>
    <mergeCell ref="E37:F37"/>
    <mergeCell ref="E71:F71"/>
    <mergeCell ref="E73:F73"/>
    <mergeCell ref="E20:F20"/>
    <mergeCell ref="E22:F22"/>
    <mergeCell ref="J4:L4"/>
    <mergeCell ref="E39:F39"/>
    <mergeCell ref="B40:D56"/>
    <mergeCell ref="E40:E43"/>
    <mergeCell ref="E44:F44"/>
    <mergeCell ref="E45:E48"/>
    <mergeCell ref="E49:F49"/>
    <mergeCell ref="E50:E53"/>
    <mergeCell ref="E54:F54"/>
    <mergeCell ref="E56:F56"/>
    <mergeCell ref="B23:D39"/>
    <mergeCell ref="E23:E26"/>
    <mergeCell ref="E27:F27"/>
    <mergeCell ref="E28:E31"/>
    <mergeCell ref="M4:M5"/>
    <mergeCell ref="N4:N5"/>
    <mergeCell ref="B134:F134"/>
    <mergeCell ref="O4:O5"/>
    <mergeCell ref="B6:D22"/>
    <mergeCell ref="E6:E9"/>
    <mergeCell ref="E10:F10"/>
    <mergeCell ref="E11:E14"/>
    <mergeCell ref="E15:F15"/>
    <mergeCell ref="E16:E19"/>
    <mergeCell ref="B4:D5"/>
    <mergeCell ref="E4:E5"/>
    <mergeCell ref="F4:F5"/>
    <mergeCell ref="G4:G5"/>
    <mergeCell ref="H4:H5"/>
    <mergeCell ref="I4:I5"/>
  </mergeCells>
  <conditionalFormatting sqref="J15 J23 J35 C140 E140:G140 J140 B15:G15 B20:J20 B23:G23 B137:F137 B10:C10 B25:C25 B9:E9 B8:C8 B7:E7 B113:E113 B112:C112 B115:E115 B114:D114 B132:J133 B124:F124 B44:J44 B46:E46 B139:B140 B4:C4 B6:C6 B5:J5 B47:C47 B130:B131 B122:J122 B117:J117 B119:E119 B27 B100:J100 B80:E80 B71:J71 B78:J78 B79:C79 B81:B82 B64:E64 B65:B66 B49:J49 B54:J56 B62:E62 B61:G61 B63:C63 B96:E96 B97:B98 B83:J83 B88:J88 B95:C95 B138:J138 B1:J3 B125:J129 H130:J130 B135:J136 B48:E48 G48:J48 G46:J46 G53 B50:E53 G50:J52 B57:E60 G57:J60 G62:J62 G64:J64 G67:J68 G69 B67:E70 G70:J70 B73:J73 B72:E72 G72:J72 B74:E77 G74:J76 G77 G80:J80 G85 G86:J87 B84:E87 G84:J84 B90:J90 B89:E89 G89:J89 B91:E94 G91:J92 G93 G94:J94 G96:J96 B99:E99 G99:J99 B105:J105 B101:E104 G101:J104 B107:J107 B106:E106 G106:J106 B108:E111 G108:J111 G115:J115 G113:J113 G119:J119 B121:E121 G121:J121 B123:E123 G123:J123 G7:J7 G9:J9 B11:E14 G11:J14 B16:E19 G16:J19 B22:J22 B21:E21 G21:J21 B24:E24 B26:E26 B40:E43 G40:J42 G26:J26 G24:J24 B28:J32 G33:J34 B33:E36 G36:J36 G35 B37:J39">
    <cfRule type="containsText" dxfId="151" priority="91" operator="containsText" text="Preencha">
      <formula>NOT(ISERROR(SEARCH("Preencha",B1)))</formula>
    </cfRule>
    <cfRule type="cellIs" dxfId="150" priority="92" operator="equal">
      <formula>"Selecione uma opção:"</formula>
    </cfRule>
  </conditionalFormatting>
  <conditionalFormatting sqref="J10 J8 J137 F112:H112 G114:H114 J114 J112 B99:B100 J124 G45:J45 E25 G25:J25">
    <cfRule type="containsText" dxfId="149" priority="153" operator="containsText" text="Preencha">
      <formula>NOT(ISERROR(SEARCH("Preencha",B8)))</formula>
    </cfRule>
    <cfRule type="cellIs" dxfId="148" priority="154" operator="equal">
      <formula>"Selecione uma opção:"</formula>
    </cfRule>
  </conditionalFormatting>
  <conditionalFormatting sqref="B37:I39 B40:E41 G40:I41 G35 B35:E36 G36:I36">
    <cfRule type="expression" dxfId="147" priority="152">
      <formula>$C$33="Não"</formula>
    </cfRule>
  </conditionalFormatting>
  <conditionalFormatting sqref="E29:F29">
    <cfRule type="expression" dxfId="146" priority="151">
      <formula>$C$29="Não"</formula>
    </cfRule>
  </conditionalFormatting>
  <conditionalFormatting sqref="J4">
    <cfRule type="containsText" dxfId="145" priority="144" operator="containsText" text="Preencha">
      <formula>NOT(ISERROR(SEARCH("Preencha",J4)))</formula>
    </cfRule>
    <cfRule type="cellIs" dxfId="144" priority="145" operator="equal">
      <formula>"Selecione uma opção:"</formula>
    </cfRule>
  </conditionalFormatting>
  <conditionalFormatting sqref="J6">
    <cfRule type="containsText" dxfId="143" priority="142" operator="containsText" text="Preencha">
      <formula>NOT(ISERROR(SEARCH("Preencha",J6)))</formula>
    </cfRule>
    <cfRule type="cellIs" dxfId="142" priority="143" operator="equal">
      <formula>"Selecione uma opção:"</formula>
    </cfRule>
  </conditionalFormatting>
  <conditionalFormatting sqref="G47:H47 J47">
    <cfRule type="containsText" dxfId="141" priority="134" operator="containsText" text="Preencha">
      <formula>NOT(ISERROR(SEARCH("Preencha",G47)))</formula>
    </cfRule>
    <cfRule type="cellIs" dxfId="140" priority="135" operator="equal">
      <formula>"Selecione uma opção:"</formula>
    </cfRule>
  </conditionalFormatting>
  <conditionalFormatting sqref="D47">
    <cfRule type="containsText" dxfId="139" priority="132" operator="containsText" text="Preencha">
      <formula>NOT(ISERROR(SEARCH("Preencha",D47)))</formula>
    </cfRule>
    <cfRule type="cellIs" dxfId="138" priority="133" operator="equal">
      <formula>"Selecione uma opção:"</formula>
    </cfRule>
  </conditionalFormatting>
  <conditionalFormatting sqref="D47">
    <cfRule type="expression" dxfId="137" priority="131">
      <formula>$C$33="Não"</formula>
    </cfRule>
  </conditionalFormatting>
  <conditionalFormatting sqref="I47">
    <cfRule type="containsText" dxfId="136" priority="129" operator="containsText" text="Preencha">
      <formula>NOT(ISERROR(SEARCH("Preencha",I47)))</formula>
    </cfRule>
    <cfRule type="cellIs" dxfId="135" priority="130" operator="equal">
      <formula>"Selecione uma opção:"</formula>
    </cfRule>
  </conditionalFormatting>
  <conditionalFormatting sqref="D112:E112">
    <cfRule type="containsText" dxfId="134" priority="127" operator="containsText" text="Preencha">
      <formula>NOT(ISERROR(SEARCH("Preencha",D112)))</formula>
    </cfRule>
    <cfRule type="cellIs" dxfId="133" priority="128" operator="equal">
      <formula>"Selecione uma opção:"</formula>
    </cfRule>
  </conditionalFormatting>
  <conditionalFormatting sqref="J131 E130 E131:G131">
    <cfRule type="containsText" dxfId="132" priority="125" operator="containsText" text="Preencha">
      <formula>NOT(ISERROR(SEARCH("Preencha",E130)))</formula>
    </cfRule>
    <cfRule type="cellIs" dxfId="131" priority="126" operator="equal">
      <formula>"Selecione uma opção:"</formula>
    </cfRule>
  </conditionalFormatting>
  <conditionalFormatting sqref="H131:I131">
    <cfRule type="containsText" dxfId="130" priority="121" operator="containsText" text="Preencha">
      <formula>NOT(ISERROR(SEARCH("Preencha",H131)))</formula>
    </cfRule>
    <cfRule type="cellIs" dxfId="129" priority="122" operator="equal">
      <formula>"Selecione uma opção:"</formula>
    </cfRule>
  </conditionalFormatting>
  <conditionalFormatting sqref="F130:G130">
    <cfRule type="containsText" dxfId="128" priority="115" operator="containsText" text="Preencha">
      <formula>NOT(ISERROR(SEARCH("Preencha",F130)))</formula>
    </cfRule>
    <cfRule type="cellIs" dxfId="127" priority="116" operator="equal">
      <formula>"Selecione uma opção:"</formula>
    </cfRule>
  </conditionalFormatting>
  <conditionalFormatting sqref="C130:D130">
    <cfRule type="containsText" dxfId="126" priority="119" operator="containsText" text="Preencha">
      <formula>NOT(ISERROR(SEARCH("Preencha",C130)))</formula>
    </cfRule>
    <cfRule type="cellIs" dxfId="125" priority="120" operator="equal">
      <formula>"Selecione uma opção:"</formula>
    </cfRule>
  </conditionalFormatting>
  <conditionalFormatting sqref="C131:D131">
    <cfRule type="containsText" dxfId="124" priority="117" operator="containsText" text="Preencha">
      <formula>NOT(ISERROR(SEARCH("Preencha",C131)))</formula>
    </cfRule>
    <cfRule type="cellIs" dxfId="123" priority="118" operator="equal">
      <formula>"Selecione uma opção:"</formula>
    </cfRule>
  </conditionalFormatting>
  <conditionalFormatting sqref="G116:H116 J116">
    <cfRule type="containsText" dxfId="122" priority="107" operator="containsText" text="Preencha">
      <formula>NOT(ISERROR(SEARCH("Preencha",G116)))</formula>
    </cfRule>
    <cfRule type="cellIs" dxfId="121" priority="108" operator="equal">
      <formula>"Selecione uma opção:"</formula>
    </cfRule>
  </conditionalFormatting>
  <conditionalFormatting sqref="G118:H118 J118">
    <cfRule type="containsText" dxfId="120" priority="105" operator="containsText" text="Preencha">
      <formula>NOT(ISERROR(SEARCH("Preencha",G118)))</formula>
    </cfRule>
    <cfRule type="cellIs" dxfId="119" priority="106" operator="equal">
      <formula>"Selecione uma opção:"</formula>
    </cfRule>
  </conditionalFormatting>
  <conditionalFormatting sqref="G120:H120 J120">
    <cfRule type="containsText" dxfId="118" priority="103" operator="containsText" text="Preencha">
      <formula>NOT(ISERROR(SEARCH("Preencha",G120)))</formula>
    </cfRule>
    <cfRule type="cellIs" dxfId="117" priority="104" operator="equal">
      <formula>"Selecione uma opção:"</formula>
    </cfRule>
  </conditionalFormatting>
  <conditionalFormatting sqref="G27:J27">
    <cfRule type="containsText" dxfId="116" priority="89" operator="containsText" text="Preencha">
      <formula>NOT(ISERROR(SEARCH("Preencha",G27)))</formula>
    </cfRule>
    <cfRule type="cellIs" dxfId="115" priority="90" operator="equal">
      <formula>"Selecione uma opção:"</formula>
    </cfRule>
  </conditionalFormatting>
  <conditionalFormatting sqref="J66">
    <cfRule type="containsText" dxfId="114" priority="99" operator="containsText" text="Preencha">
      <formula>NOT(ISERROR(SEARCH("Preencha",J66)))</formula>
    </cfRule>
    <cfRule type="cellIs" dxfId="113" priority="100" operator="equal">
      <formula>"Selecione uma opção:"</formula>
    </cfRule>
  </conditionalFormatting>
  <conditionalFormatting sqref="C66:I66">
    <cfRule type="containsText" dxfId="112" priority="97" operator="containsText" text="Preencha">
      <formula>NOT(ISERROR(SEARCH("Preencha",C66)))</formula>
    </cfRule>
    <cfRule type="cellIs" dxfId="111" priority="98" operator="equal">
      <formula>"Selecione uma opção:"</formula>
    </cfRule>
  </conditionalFormatting>
  <conditionalFormatting sqref="B45:E45">
    <cfRule type="containsText" dxfId="110" priority="93" operator="containsText" text="Preencha">
      <formula>NOT(ISERROR(SEARCH("Preencha",B45)))</formula>
    </cfRule>
    <cfRule type="cellIs" dxfId="109" priority="94" operator="equal">
      <formula>"Selecione uma opção:"</formula>
    </cfRule>
  </conditionalFormatting>
  <conditionalFormatting sqref="C98:E98 G98:I98">
    <cfRule type="containsText" dxfId="108" priority="55" operator="containsText" text="Preencha">
      <formula>NOT(ISERROR(SEARCH("Preencha",C98)))</formula>
    </cfRule>
    <cfRule type="cellIs" dxfId="107" priority="56" operator="equal">
      <formula>"Selecione uma opção:"</formula>
    </cfRule>
  </conditionalFormatting>
  <conditionalFormatting sqref="C27:F27">
    <cfRule type="containsText" dxfId="106" priority="87" operator="containsText" text="Preencha">
      <formula>NOT(ISERROR(SEARCH("Preencha",C27)))</formula>
    </cfRule>
    <cfRule type="cellIs" dxfId="105" priority="88" operator="equal">
      <formula>"Selecione uma opção:"</formula>
    </cfRule>
  </conditionalFormatting>
  <conditionalFormatting sqref="H23:I23">
    <cfRule type="containsText" dxfId="104" priority="85" operator="containsText" text="Preencha">
      <formula>NOT(ISERROR(SEARCH("Preencha",H23)))</formula>
    </cfRule>
    <cfRule type="cellIs" dxfId="103" priority="86" operator="equal">
      <formula>"Selecione uma opção:"</formula>
    </cfRule>
  </conditionalFormatting>
  <conditionalFormatting sqref="J43 G43">
    <cfRule type="containsText" dxfId="102" priority="83" operator="containsText" text="Preencha">
      <formula>NOT(ISERROR(SEARCH("Preencha",G43)))</formula>
    </cfRule>
    <cfRule type="cellIs" dxfId="101" priority="84" operator="equal">
      <formula>"Selecione uma opção:"</formula>
    </cfRule>
  </conditionalFormatting>
  <conditionalFormatting sqref="H43:I43">
    <cfRule type="containsText" dxfId="100" priority="81" operator="containsText" text="Preencha">
      <formula>NOT(ISERROR(SEARCH("Preencha",H43)))</formula>
    </cfRule>
    <cfRule type="cellIs" dxfId="99" priority="82" operator="equal">
      <formula>"Selecione uma opção:"</formula>
    </cfRule>
  </conditionalFormatting>
  <conditionalFormatting sqref="H15:I15">
    <cfRule type="containsText" dxfId="98" priority="79" operator="containsText" text="Preencha">
      <formula>NOT(ISERROR(SEARCH("Preencha",H15)))</formula>
    </cfRule>
    <cfRule type="cellIs" dxfId="97" priority="80" operator="equal">
      <formula>"Selecione uma opção:"</formula>
    </cfRule>
  </conditionalFormatting>
  <conditionalFormatting sqref="C81:E81">
    <cfRule type="containsText" dxfId="96" priority="65" operator="containsText" text="Preencha">
      <formula>NOT(ISERROR(SEARCH("Preencha",C81)))</formula>
    </cfRule>
    <cfRule type="cellIs" dxfId="95" priority="66" operator="equal">
      <formula>"Selecione uma opção:"</formula>
    </cfRule>
  </conditionalFormatting>
  <conditionalFormatting sqref="G81:J81">
    <cfRule type="containsText" dxfId="94" priority="67" operator="containsText" text="Preencha">
      <formula>NOT(ISERROR(SEARCH("Preencha",G81)))</formula>
    </cfRule>
    <cfRule type="cellIs" dxfId="93" priority="68" operator="equal">
      <formula>"Selecione uma opção:"</formula>
    </cfRule>
  </conditionalFormatting>
  <conditionalFormatting sqref="H77:I77">
    <cfRule type="containsText" dxfId="92" priority="63" operator="containsText" text="Preencha">
      <formula>NOT(ISERROR(SEARCH("Preencha",H77)))</formula>
    </cfRule>
    <cfRule type="cellIs" dxfId="91" priority="64" operator="equal">
      <formula>"Selecione uma opção:"</formula>
    </cfRule>
  </conditionalFormatting>
  <conditionalFormatting sqref="H69:I69">
    <cfRule type="containsText" dxfId="90" priority="61" operator="containsText" text="Preencha">
      <formula>NOT(ISERROR(SEARCH("Preencha",H69)))</formula>
    </cfRule>
    <cfRule type="cellIs" dxfId="89" priority="62" operator="equal">
      <formula>"Selecione uma opção:"</formula>
    </cfRule>
  </conditionalFormatting>
  <conditionalFormatting sqref="J69 J77">
    <cfRule type="containsText" dxfId="88" priority="69" operator="containsText" text="Preencha">
      <formula>NOT(ISERROR(SEARCH("Preencha",J69)))</formula>
    </cfRule>
    <cfRule type="cellIs" dxfId="87" priority="70" operator="equal">
      <formula>"Selecione uma opção:"</formula>
    </cfRule>
  </conditionalFormatting>
  <conditionalFormatting sqref="E79 G79:J79">
    <cfRule type="containsText" dxfId="86" priority="71" operator="containsText" text="Preencha">
      <formula>NOT(ISERROR(SEARCH("Preencha",E79)))</formula>
    </cfRule>
    <cfRule type="cellIs" dxfId="85" priority="72" operator="equal">
      <formula>"Selecione uma opção:"</formula>
    </cfRule>
  </conditionalFormatting>
  <conditionalFormatting sqref="C82:E82 G82:I82">
    <cfRule type="containsText" dxfId="84" priority="73" operator="containsText" text="Preencha">
      <formula>NOT(ISERROR(SEARCH("Preencha",C82)))</formula>
    </cfRule>
    <cfRule type="cellIs" dxfId="83" priority="74" operator="equal">
      <formula>"Selecione uma opção:"</formula>
    </cfRule>
  </conditionalFormatting>
  <conditionalFormatting sqref="J82">
    <cfRule type="containsText" dxfId="82" priority="75" operator="containsText" text="Preencha">
      <formula>NOT(ISERROR(SEARCH("Preencha",J82)))</formula>
    </cfRule>
    <cfRule type="cellIs" dxfId="81" priority="76" operator="equal">
      <formula>"Selecione uma opção:"</formula>
    </cfRule>
  </conditionalFormatting>
  <conditionalFormatting sqref="B116:D116">
    <cfRule type="containsText" dxfId="80" priority="41" operator="containsText" text="Preencha">
      <formula>NOT(ISERROR(SEARCH("Preencha",B116)))</formula>
    </cfRule>
    <cfRule type="cellIs" dxfId="79" priority="42" operator="equal">
      <formula>"Selecione uma opção:"</formula>
    </cfRule>
  </conditionalFormatting>
  <conditionalFormatting sqref="H53:I53">
    <cfRule type="containsText" dxfId="78" priority="43" operator="containsText" text="Preencha">
      <formula>NOT(ISERROR(SEARCH("Preencha",H53)))</formula>
    </cfRule>
    <cfRule type="cellIs" dxfId="77" priority="44" operator="equal">
      <formula>"Selecione uma opção:"</formula>
    </cfRule>
  </conditionalFormatting>
  <conditionalFormatting sqref="B118:D118">
    <cfRule type="containsText" dxfId="76" priority="39" operator="containsText" text="Preencha">
      <formula>NOT(ISERROR(SEARCH("Preencha",B118)))</formula>
    </cfRule>
    <cfRule type="cellIs" dxfId="75" priority="40" operator="equal">
      <formula>"Selecione uma opção:"</formula>
    </cfRule>
  </conditionalFormatting>
  <conditionalFormatting sqref="B120:D120">
    <cfRule type="containsText" dxfId="74" priority="37" operator="containsText" text="Preencha">
      <formula>NOT(ISERROR(SEARCH("Preencha",B120)))</formula>
    </cfRule>
    <cfRule type="cellIs" dxfId="73" priority="38" operator="equal">
      <formula>"Selecione uma opção:"</formula>
    </cfRule>
  </conditionalFormatting>
  <conditionalFormatting sqref="J98">
    <cfRule type="containsText" dxfId="72" priority="57" operator="containsText" text="Preencha">
      <formula>NOT(ISERROR(SEARCH("Preencha",J98)))</formula>
    </cfRule>
    <cfRule type="cellIs" dxfId="71" priority="58" operator="equal">
      <formula>"Selecione uma opção:"</formula>
    </cfRule>
  </conditionalFormatting>
  <conditionalFormatting sqref="G65:J65">
    <cfRule type="containsText" dxfId="70" priority="49" operator="containsText" text="Preencha">
      <formula>NOT(ISERROR(SEARCH("Preencha",G65)))</formula>
    </cfRule>
    <cfRule type="cellIs" dxfId="69" priority="50" operator="equal">
      <formula>"Selecione uma opção:"</formula>
    </cfRule>
  </conditionalFormatting>
  <conditionalFormatting sqref="C65:E65">
    <cfRule type="containsText" dxfId="68" priority="47" operator="containsText" text="Preencha">
      <formula>NOT(ISERROR(SEARCH("Preencha",C65)))</formula>
    </cfRule>
    <cfRule type="cellIs" dxfId="67" priority="48" operator="equal">
      <formula>"Selecione uma opção:"</formula>
    </cfRule>
  </conditionalFormatting>
  <conditionalFormatting sqref="H61:I61">
    <cfRule type="containsText" dxfId="66" priority="45" operator="containsText" text="Preencha">
      <formula>NOT(ISERROR(SEARCH("Preencha",H61)))</formula>
    </cfRule>
    <cfRule type="cellIs" dxfId="65" priority="46" operator="equal">
      <formula>"Selecione uma opção:"</formula>
    </cfRule>
  </conditionalFormatting>
  <conditionalFormatting sqref="J53 J61">
    <cfRule type="containsText" dxfId="64" priority="51" operator="containsText" text="Preencha">
      <formula>NOT(ISERROR(SEARCH("Preencha",J53)))</formula>
    </cfRule>
    <cfRule type="cellIs" dxfId="63" priority="52" operator="equal">
      <formula>"Selecione uma opção:"</formula>
    </cfRule>
  </conditionalFormatting>
  <conditionalFormatting sqref="E63 G63:J63">
    <cfRule type="containsText" dxfId="62" priority="53" operator="containsText" text="Preencha">
      <formula>NOT(ISERROR(SEARCH("Preencha",E63)))</formula>
    </cfRule>
    <cfRule type="cellIs" dxfId="61" priority="54" operator="equal">
      <formula>"Selecione uma opção:"</formula>
    </cfRule>
  </conditionalFormatting>
  <conditionalFormatting sqref="H140">
    <cfRule type="containsText" dxfId="60" priority="35" operator="containsText" text="Preencha">
      <formula>NOT(ISERROR(SEARCH("Preencha",H140)))</formula>
    </cfRule>
    <cfRule type="cellIs" dxfId="59" priority="36" operator="equal">
      <formula>"Selecione uma opção:"</formula>
    </cfRule>
  </conditionalFormatting>
  <conditionalFormatting sqref="C97:E97">
    <cfRule type="containsText" dxfId="58" priority="27" operator="containsText" text="Preencha">
      <formula>NOT(ISERROR(SEARCH("Preencha",C97)))</formula>
    </cfRule>
    <cfRule type="cellIs" dxfId="57" priority="28" operator="equal">
      <formula>"Selecione uma opção:"</formula>
    </cfRule>
  </conditionalFormatting>
  <conditionalFormatting sqref="G97:J97">
    <cfRule type="containsText" dxfId="56" priority="29" operator="containsText" text="Preencha">
      <formula>NOT(ISERROR(SEARCH("Preencha",G97)))</formula>
    </cfRule>
    <cfRule type="cellIs" dxfId="55" priority="30" operator="equal">
      <formula>"Selecione uma opção:"</formula>
    </cfRule>
  </conditionalFormatting>
  <conditionalFormatting sqref="H93:I93">
    <cfRule type="containsText" dxfId="54" priority="25" operator="containsText" text="Preencha">
      <formula>NOT(ISERROR(SEARCH("Preencha",H93)))</formula>
    </cfRule>
    <cfRule type="cellIs" dxfId="53" priority="26" operator="equal">
      <formula>"Selecione uma opção:"</formula>
    </cfRule>
  </conditionalFormatting>
  <conditionalFormatting sqref="H85:I85">
    <cfRule type="containsText" dxfId="52" priority="23" operator="containsText" text="Preencha">
      <formula>NOT(ISERROR(SEARCH("Preencha",H85)))</formula>
    </cfRule>
    <cfRule type="cellIs" dxfId="51" priority="24" operator="equal">
      <formula>"Selecione uma opção:"</formula>
    </cfRule>
  </conditionalFormatting>
  <conditionalFormatting sqref="J85 J93">
    <cfRule type="containsText" dxfId="50" priority="31" operator="containsText" text="Preencha">
      <formula>NOT(ISERROR(SEARCH("Preencha",J85)))</formula>
    </cfRule>
    <cfRule type="cellIs" dxfId="49" priority="32" operator="equal">
      <formula>"Selecione uma opção:"</formula>
    </cfRule>
  </conditionalFormatting>
  <conditionalFormatting sqref="E95:J95">
    <cfRule type="containsText" dxfId="48" priority="33" operator="containsText" text="Preencha">
      <formula>NOT(ISERROR(SEARCH("Preencha",E95)))</formula>
    </cfRule>
    <cfRule type="cellIs" dxfId="47" priority="34" operator="equal">
      <formula>"Selecione uma opção:"</formula>
    </cfRule>
  </conditionalFormatting>
  <conditionalFormatting sqref="B134:J134">
    <cfRule type="containsText" dxfId="46" priority="19" operator="containsText" text="Preencha">
      <formula>NOT(ISERROR(SEARCH("Preencha",B134)))</formula>
    </cfRule>
    <cfRule type="cellIs" dxfId="45" priority="20" operator="equal">
      <formula>"Selecione uma opção:"</formula>
    </cfRule>
  </conditionalFormatting>
  <conditionalFormatting sqref="I137">
    <cfRule type="containsText" dxfId="44" priority="17" operator="containsText" text="Preencha">
      <formula>NOT(ISERROR(SEARCH("Preencha",I137)))</formula>
    </cfRule>
    <cfRule type="cellIs" dxfId="43" priority="18" operator="equal">
      <formula>"Selecione uma opção:"</formula>
    </cfRule>
  </conditionalFormatting>
  <conditionalFormatting sqref="H137">
    <cfRule type="containsText" dxfId="42" priority="15" operator="containsText" text="Preencha">
      <formula>NOT(ISERROR(SEARCH("Preencha",H137)))</formula>
    </cfRule>
    <cfRule type="cellIs" dxfId="41" priority="16" operator="equal">
      <formula>"Selecione uma opção:"</formula>
    </cfRule>
  </conditionalFormatting>
  <conditionalFormatting sqref="G137">
    <cfRule type="containsText" dxfId="40" priority="13" operator="containsText" text="Preencha">
      <formula>NOT(ISERROR(SEARCH("Preencha",G137)))</formula>
    </cfRule>
    <cfRule type="cellIs" dxfId="39" priority="14" operator="equal">
      <formula>"Selecione uma opção:"</formula>
    </cfRule>
  </conditionalFormatting>
  <conditionalFormatting sqref="K135">
    <cfRule type="containsText" dxfId="38" priority="11" operator="containsText" text="Preencha">
      <formula>NOT(ISERROR(SEARCH("Preencha",K135)))</formula>
    </cfRule>
    <cfRule type="cellIs" dxfId="37" priority="12" operator="equal">
      <formula>"Selecione uma opção:"</formula>
    </cfRule>
  </conditionalFormatting>
  <conditionalFormatting sqref="L135">
    <cfRule type="containsText" dxfId="36" priority="9" operator="containsText" text="Preencha">
      <formula>NOT(ISERROR(SEARCH("Preencha",L135)))</formula>
    </cfRule>
    <cfRule type="cellIs" dxfId="35" priority="10" operator="equal">
      <formula>"Selecione uma opção:"</formula>
    </cfRule>
  </conditionalFormatting>
  <conditionalFormatting sqref="O135">
    <cfRule type="containsText" dxfId="34" priority="7" operator="containsText" text="Preencha">
      <formula>NOT(ISERROR(SEARCH("Preencha",O135)))</formula>
    </cfRule>
    <cfRule type="cellIs" dxfId="33" priority="8" operator="equal">
      <formula>"Selecione uma opção:"</formula>
    </cfRule>
  </conditionalFormatting>
  <conditionalFormatting sqref="F33:F36">
    <cfRule type="containsText" dxfId="32" priority="1" operator="containsText" text="Preencha">
      <formula>NOT(ISERROR(SEARCH("Preencha",F33)))</formula>
    </cfRule>
    <cfRule type="cellIs" dxfId="31" priority="2" operator="equal">
      <formula>"Selecione uma opção:"</formula>
    </cfRule>
  </conditionalFormatting>
  <conditionalFormatting sqref="F24:F26">
    <cfRule type="containsText" dxfId="30" priority="3" operator="containsText" text="Preencha">
      <formula>NOT(ISERROR(SEARCH("Preencha",F24)))</formula>
    </cfRule>
    <cfRule type="cellIs" dxfId="29" priority="4" operator="equal">
      <formula>"Selecione uma opção:"</formula>
    </cfRule>
  </conditionalFormatting>
  <dataValidations count="3">
    <dataValidation type="list" allowBlank="1" showInputMessage="1" showErrorMessage="1" sqref="C10" xr:uid="{00000000-0002-0000-0200-000000000000}">
      <formula1>INDIRECT(+"E_"&amp;MID(#REF!,12,1)&amp;"_2017")</formula1>
    </dataValidation>
    <dataValidation operator="lessThanOrEqual" allowBlank="1" showInputMessage="1" showErrorMessage="1" prompt="Máximo 750 caracteres." sqref="C107:I107 C105:I105" xr:uid="{00000000-0002-0000-0200-000001000000}"/>
    <dataValidation allowBlank="1" showInputMessage="1" showErrorMessage="1" prompt="Nome ou Denominação Social" sqref="C15:F15 C35:E35" xr:uid="{00000000-0002-0000-0200-000002000000}"/>
  </dataValidations>
  <pageMargins left="0.3611111111111111" right="0.375" top="1.0065" bottom="0.47849999999999998" header="0.3" footer="0.3"/>
  <pageSetup paperSize="9" scale="68" fitToHeight="0" orientation="landscape" r:id="rId1"/>
  <headerFooter differentFirst="1">
    <oddHeader>&amp;L&amp;G&amp;R
&amp;G</oddHeader>
    <oddFooter xml:space="preserve">&amp;L&amp;9MOD.PN.FRM.057.PT.V04  </oddFooter>
    <firstHeader>&amp;L&amp;G&amp;R
&amp;G</firstHeader>
    <firstFooter>&amp;L&amp;"-,Negrito"&amp;9IMP.: &amp;"-,Normal" MOD.PN.FRM.301.PT.V03</first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200-000007000000}">
          <x14:formula1>
            <xm:f>Legenda!$H$2:$H$10</xm:f>
          </x14:formula1>
          <xm:sqref>C25:D25 C95:D95 C79:D79 C63:D63</xm:sqref>
        </x14:dataValidation>
        <x14:dataValidation type="list" allowBlank="1" showInputMessage="1" showErrorMessage="1" prompt="Caso o beneficiário seja representado por outra entidade deve selecionar a opção &quot;Sim&quot;!" xr:uid="{00000000-0002-0000-0200-000008000000}">
          <x14:formula1>
            <xm:f>Legenda!$G$2:$G$4</xm:f>
          </x14:formula1>
          <xm:sqref>C33</xm:sqref>
        </x14:dataValidation>
        <x14:dataValidation type="list" allowBlank="1" showInputMessage="1" showErrorMessage="1" xr:uid="{00000000-0002-0000-0200-000009000000}">
          <x14:formula1>
            <xm:f>Legenda!$G$2:$G$4</xm:f>
          </x14:formula1>
          <xm:sqref>C29</xm:sqref>
        </x14:dataValidation>
        <x14:dataValidation type="list" allowBlank="1" showInputMessage="1" showErrorMessage="1" xr:uid="{00000000-0002-0000-0200-000005000000}">
          <x14:formula1>
            <xm:f>Legenda!#REF!</xm:f>
          </x14:formula1>
          <xm:sqref>B114:E114 B120:E120 B118:E118 B116:E116</xm:sqref>
        </x14:dataValidation>
        <x14:dataValidation type="list" allowBlank="1" showInputMessage="1" showErrorMessage="1" xr:uid="{44B2E925-6212-4C23-914A-50F821EB4CFA}">
          <x14:formula1>
            <xm:f>Legenda!$I$2:$I$6</xm:f>
          </x14:formula1>
          <xm:sqref>M125 M127 M129 M131</xm:sqref>
        </x14:dataValidation>
        <x14:dataValidation type="list" allowBlank="1" showInputMessage="1" showErrorMessage="1" xr:uid="{16D6964A-617E-4310-BDA5-988381DE7A88}">
          <x14:formula1>
            <xm:f>Legenda!$L$2:$L$9</xm:f>
          </x14:formula1>
          <xm:sqref>F23:F26 F28:F31 F33:F36 F38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91"/>
  <sheetViews>
    <sheetView zoomScaleNormal="100" workbookViewId="0">
      <selection activeCell="E8" sqref="E8"/>
    </sheetView>
  </sheetViews>
  <sheetFormatPr defaultColWidth="8.85546875" defaultRowHeight="15" x14ac:dyDescent="0.25"/>
  <cols>
    <col min="1" max="1" width="64.42578125" style="85" customWidth="1"/>
    <col min="2" max="2" width="18.140625" style="85" customWidth="1"/>
    <col min="3" max="4" width="10.5703125" style="85" customWidth="1"/>
    <col min="5" max="5" width="17.85546875" style="85" customWidth="1"/>
    <col min="6" max="16384" width="8.85546875" style="85"/>
  </cols>
  <sheetData>
    <row r="1" spans="1:6" x14ac:dyDescent="0.25">
      <c r="A1" s="365" t="s">
        <v>139</v>
      </c>
      <c r="B1" s="365"/>
      <c r="C1" s="365"/>
      <c r="D1" s="365"/>
      <c r="E1" s="365"/>
      <c r="F1" s="365"/>
    </row>
    <row r="2" spans="1:6" x14ac:dyDescent="0.25">
      <c r="A2" s="366" t="s">
        <v>140</v>
      </c>
      <c r="B2" s="366"/>
      <c r="C2" s="366"/>
      <c r="D2" s="366"/>
      <c r="E2" s="366"/>
      <c r="F2" s="366"/>
    </row>
    <row r="3" spans="1:6" x14ac:dyDescent="0.25">
      <c r="A3" s="220"/>
      <c r="B3" s="220"/>
    </row>
    <row r="4" spans="1:6" x14ac:dyDescent="0.25">
      <c r="A4" s="149" t="s">
        <v>141</v>
      </c>
    </row>
    <row r="5" spans="1:6" x14ac:dyDescent="0.25">
      <c r="A5" s="149"/>
    </row>
    <row r="6" spans="1:6" x14ac:dyDescent="0.25">
      <c r="A6" s="156"/>
      <c r="B6" s="157" t="s">
        <v>142</v>
      </c>
      <c r="C6" s="219"/>
    </row>
    <row r="7" spans="1:6" x14ac:dyDescent="0.25">
      <c r="A7" s="158" t="s">
        <v>143</v>
      </c>
      <c r="B7" s="159">
        <v>0</v>
      </c>
      <c r="C7" s="137"/>
    </row>
    <row r="8" spans="1:6" ht="25.5" x14ac:dyDescent="0.25">
      <c r="A8" s="158" t="s">
        <v>97</v>
      </c>
      <c r="B8" s="159">
        <v>0</v>
      </c>
      <c r="C8" s="137"/>
    </row>
    <row r="9" spans="1:6" x14ac:dyDescent="0.25">
      <c r="A9" s="158" t="s">
        <v>103</v>
      </c>
      <c r="B9" s="159">
        <v>0</v>
      </c>
      <c r="C9" s="137"/>
    </row>
    <row r="10" spans="1:6" x14ac:dyDescent="0.25">
      <c r="A10" s="158" t="s">
        <v>108</v>
      </c>
      <c r="B10" s="159">
        <v>0</v>
      </c>
      <c r="C10" s="137"/>
    </row>
    <row r="11" spans="1:6" x14ac:dyDescent="0.25">
      <c r="A11" s="158" t="s">
        <v>113</v>
      </c>
      <c r="B11" s="159">
        <v>0</v>
      </c>
      <c r="C11" s="137"/>
    </row>
    <row r="12" spans="1:6" x14ac:dyDescent="0.25">
      <c r="A12" s="158" t="s">
        <v>118</v>
      </c>
      <c r="B12" s="159">
        <v>0</v>
      </c>
      <c r="C12" s="137"/>
    </row>
    <row r="13" spans="1:6" ht="25.5" x14ac:dyDescent="0.25">
      <c r="A13" s="158" t="s">
        <v>123</v>
      </c>
      <c r="B13" s="159">
        <v>0</v>
      </c>
      <c r="C13" s="137"/>
    </row>
    <row r="14" spans="1:6" x14ac:dyDescent="0.25">
      <c r="B14" s="150"/>
      <c r="C14" s="150"/>
    </row>
    <row r="15" spans="1:6" ht="21.6" customHeight="1" x14ac:dyDescent="0.25">
      <c r="A15" s="160" t="s">
        <v>144</v>
      </c>
      <c r="B15" s="161">
        <f>SUM(B7:B13)</f>
        <v>0</v>
      </c>
      <c r="C15" s="140"/>
    </row>
    <row r="17" spans="1:5" ht="45" x14ac:dyDescent="0.25">
      <c r="A17" s="138" t="s">
        <v>145</v>
      </c>
      <c r="B17" s="136">
        <v>0</v>
      </c>
      <c r="C17" s="140"/>
    </row>
    <row r="18" spans="1:5" ht="33" customHeight="1" x14ac:dyDescent="0.25">
      <c r="A18" s="138" t="s">
        <v>146</v>
      </c>
      <c r="B18" s="141">
        <f>B15-B17</f>
        <v>0</v>
      </c>
      <c r="C18" s="140"/>
    </row>
    <row r="19" spans="1:5" ht="33" customHeight="1" x14ac:dyDescent="0.25">
      <c r="A19" s="138" t="s">
        <v>147</v>
      </c>
      <c r="B19" s="141">
        <f>0.25*B18</f>
        <v>0</v>
      </c>
      <c r="C19" s="140"/>
    </row>
    <row r="21" spans="1:5" ht="21.6" customHeight="1" x14ac:dyDescent="0.25">
      <c r="A21" s="149" t="s">
        <v>148</v>
      </c>
      <c r="C21" s="360" t="s">
        <v>149</v>
      </c>
      <c r="D21" s="360"/>
      <c r="E21" s="360"/>
    </row>
    <row r="22" spans="1:5" x14ac:dyDescent="0.25">
      <c r="A22" s="356"/>
      <c r="B22" s="361" t="s">
        <v>150</v>
      </c>
      <c r="C22" s="360" t="s">
        <v>151</v>
      </c>
      <c r="D22" s="360"/>
      <c r="E22" s="363" t="s">
        <v>152</v>
      </c>
    </row>
    <row r="23" spans="1:5" x14ac:dyDescent="0.25">
      <c r="A23" s="357"/>
      <c r="B23" s="362"/>
      <c r="C23" s="218" t="s">
        <v>153</v>
      </c>
      <c r="D23" s="218" t="s">
        <v>154</v>
      </c>
      <c r="E23" s="364"/>
    </row>
    <row r="24" spans="1:5" x14ac:dyDescent="0.25">
      <c r="A24" s="168" t="s">
        <v>155</v>
      </c>
      <c r="B24" s="169">
        <f>SUM(B25:B32)</f>
        <v>0</v>
      </c>
      <c r="C24" s="142"/>
      <c r="D24" s="143"/>
      <c r="E24" s="142">
        <f>SUM(E25:E32)</f>
        <v>0</v>
      </c>
    </row>
    <row r="25" spans="1:5" x14ac:dyDescent="0.25">
      <c r="A25" s="163" t="s">
        <v>156</v>
      </c>
      <c r="B25" s="159">
        <v>0</v>
      </c>
      <c r="C25" s="136"/>
      <c r="D25" s="144"/>
      <c r="E25" s="136">
        <f t="shared" ref="E25:E32" si="0">B25*D25</f>
        <v>0</v>
      </c>
    </row>
    <row r="26" spans="1:5" ht="0.6" customHeight="1" x14ac:dyDescent="0.25">
      <c r="A26" s="163" t="s">
        <v>157</v>
      </c>
      <c r="B26" s="159">
        <v>0</v>
      </c>
      <c r="C26" s="136"/>
      <c r="D26" s="144"/>
      <c r="E26" s="136">
        <f t="shared" si="0"/>
        <v>0</v>
      </c>
    </row>
    <row r="27" spans="1:5" x14ac:dyDescent="0.25">
      <c r="A27" s="163" t="s">
        <v>158</v>
      </c>
      <c r="B27" s="159">
        <v>0</v>
      </c>
      <c r="C27" s="136"/>
      <c r="D27" s="144"/>
      <c r="E27" s="136">
        <f t="shared" si="0"/>
        <v>0</v>
      </c>
    </row>
    <row r="28" spans="1:5" x14ac:dyDescent="0.25">
      <c r="A28" s="163" t="s">
        <v>159</v>
      </c>
      <c r="B28" s="159">
        <v>0</v>
      </c>
      <c r="C28" s="136"/>
      <c r="D28" s="144"/>
      <c r="E28" s="136">
        <f t="shared" si="0"/>
        <v>0</v>
      </c>
    </row>
    <row r="29" spans="1:5" x14ac:dyDescent="0.25">
      <c r="A29" s="163" t="s">
        <v>160</v>
      </c>
      <c r="B29" s="159">
        <v>0</v>
      </c>
      <c r="C29" s="136"/>
      <c r="D29" s="144"/>
      <c r="E29" s="136">
        <f t="shared" si="0"/>
        <v>0</v>
      </c>
    </row>
    <row r="30" spans="1:5" x14ac:dyDescent="0.25">
      <c r="A30" s="163" t="s">
        <v>161</v>
      </c>
      <c r="B30" s="159">
        <v>0</v>
      </c>
      <c r="C30" s="136"/>
      <c r="D30" s="144"/>
      <c r="E30" s="136">
        <f t="shared" si="0"/>
        <v>0</v>
      </c>
    </row>
    <row r="31" spans="1:5" x14ac:dyDescent="0.25">
      <c r="A31" s="163" t="s">
        <v>162</v>
      </c>
      <c r="B31" s="159">
        <v>0</v>
      </c>
      <c r="C31" s="136"/>
      <c r="D31" s="144"/>
      <c r="E31" s="136">
        <f t="shared" si="0"/>
        <v>0</v>
      </c>
    </row>
    <row r="32" spans="1:5" x14ac:dyDescent="0.25">
      <c r="A32" s="163" t="s">
        <v>101</v>
      </c>
      <c r="B32" s="159">
        <v>0</v>
      </c>
      <c r="C32" s="136"/>
      <c r="D32" s="144"/>
      <c r="E32" s="136">
        <f t="shared" si="0"/>
        <v>0</v>
      </c>
    </row>
    <row r="33" spans="1:10" x14ac:dyDescent="0.25">
      <c r="A33" s="168" t="s">
        <v>163</v>
      </c>
      <c r="B33" s="169">
        <f>SUM(B34:B41)</f>
        <v>0</v>
      </c>
      <c r="C33" s="142"/>
      <c r="D33" s="143"/>
      <c r="E33" s="142">
        <f>SUM(E34:E41)</f>
        <v>0</v>
      </c>
    </row>
    <row r="34" spans="1:10" x14ac:dyDescent="0.25">
      <c r="A34" s="163" t="s">
        <v>164</v>
      </c>
      <c r="B34" s="159">
        <v>0</v>
      </c>
      <c r="C34" s="136"/>
      <c r="D34" s="144"/>
      <c r="E34" s="136">
        <f t="shared" ref="E34:E41" si="1">B34*D34</f>
        <v>0</v>
      </c>
    </row>
    <row r="35" spans="1:10" x14ac:dyDescent="0.25">
      <c r="A35" s="163" t="s">
        <v>165</v>
      </c>
      <c r="B35" s="159">
        <v>0</v>
      </c>
      <c r="C35" s="136"/>
      <c r="D35" s="144"/>
      <c r="E35" s="136">
        <f t="shared" si="1"/>
        <v>0</v>
      </c>
    </row>
    <row r="36" spans="1:10" x14ac:dyDescent="0.25">
      <c r="A36" s="163" t="s">
        <v>166</v>
      </c>
      <c r="B36" s="159">
        <v>0</v>
      </c>
      <c r="C36" s="136"/>
      <c r="D36" s="144"/>
      <c r="E36" s="136">
        <f t="shared" si="1"/>
        <v>0</v>
      </c>
    </row>
    <row r="37" spans="1:10" x14ac:dyDescent="0.25">
      <c r="A37" s="163" t="s">
        <v>167</v>
      </c>
      <c r="B37" s="159">
        <v>0</v>
      </c>
      <c r="C37" s="136"/>
      <c r="D37" s="144"/>
      <c r="E37" s="136">
        <f t="shared" si="1"/>
        <v>0</v>
      </c>
    </row>
    <row r="38" spans="1:10" x14ac:dyDescent="0.25">
      <c r="A38" s="163" t="s">
        <v>168</v>
      </c>
      <c r="B38" s="159">
        <v>0</v>
      </c>
      <c r="C38" s="136"/>
      <c r="D38" s="144"/>
      <c r="E38" s="136">
        <f t="shared" si="1"/>
        <v>0</v>
      </c>
    </row>
    <row r="39" spans="1:10" x14ac:dyDescent="0.25">
      <c r="A39" s="163" t="s">
        <v>169</v>
      </c>
      <c r="B39" s="159">
        <v>0</v>
      </c>
      <c r="C39" s="136"/>
      <c r="D39" s="144"/>
      <c r="E39" s="136">
        <f t="shared" si="1"/>
        <v>0</v>
      </c>
    </row>
    <row r="40" spans="1:10" x14ac:dyDescent="0.25">
      <c r="A40" s="163" t="s">
        <v>170</v>
      </c>
      <c r="B40" s="159">
        <v>0</v>
      </c>
      <c r="C40" s="136"/>
      <c r="D40" s="144"/>
      <c r="E40" s="136">
        <f t="shared" si="1"/>
        <v>0</v>
      </c>
    </row>
    <row r="41" spans="1:10" x14ac:dyDescent="0.25">
      <c r="A41" s="163" t="s">
        <v>101</v>
      </c>
      <c r="B41" s="159">
        <v>0</v>
      </c>
      <c r="C41" s="136"/>
      <c r="D41" s="144"/>
      <c r="E41" s="136">
        <f t="shared" si="1"/>
        <v>0</v>
      </c>
    </row>
    <row r="42" spans="1:10" ht="31.35" customHeight="1" x14ac:dyDescent="0.25">
      <c r="A42" s="163" t="s">
        <v>171</v>
      </c>
      <c r="B42" s="164">
        <f>SUM(B43:B46)</f>
        <v>0</v>
      </c>
      <c r="C42" s="142"/>
      <c r="D42" s="143"/>
      <c r="E42" s="142">
        <f>SUM(E43:E46)</f>
        <v>0</v>
      </c>
    </row>
    <row r="43" spans="1:10" x14ac:dyDescent="0.25">
      <c r="A43" s="163" t="s">
        <v>172</v>
      </c>
      <c r="B43" s="159">
        <v>0</v>
      </c>
      <c r="C43" s="136"/>
      <c r="D43" s="144"/>
      <c r="E43" s="136">
        <f>B43*D43</f>
        <v>0</v>
      </c>
    </row>
    <row r="44" spans="1:10" x14ac:dyDescent="0.25">
      <c r="A44" s="163" t="s">
        <v>173</v>
      </c>
      <c r="B44" s="159">
        <v>0</v>
      </c>
      <c r="C44" s="136"/>
      <c r="D44" s="144"/>
      <c r="E44" s="136">
        <f>B44*D44</f>
        <v>0</v>
      </c>
    </row>
    <row r="45" spans="1:10" x14ac:dyDescent="0.25">
      <c r="A45" s="163" t="s">
        <v>174</v>
      </c>
      <c r="B45" s="159">
        <v>0</v>
      </c>
      <c r="C45" s="136"/>
      <c r="D45" s="144"/>
      <c r="E45" s="136">
        <f>B45*D45</f>
        <v>0</v>
      </c>
    </row>
    <row r="46" spans="1:10" x14ac:dyDescent="0.25">
      <c r="A46" s="163" t="s">
        <v>101</v>
      </c>
      <c r="B46" s="159">
        <v>0</v>
      </c>
      <c r="C46" s="136"/>
      <c r="D46" s="144"/>
      <c r="E46" s="136">
        <f>B46*D46</f>
        <v>0</v>
      </c>
    </row>
    <row r="47" spans="1:10" x14ac:dyDescent="0.25">
      <c r="A47" s="162"/>
      <c r="B47" s="165"/>
      <c r="C47" s="150"/>
      <c r="D47" s="150"/>
      <c r="J47" s="151" t="s">
        <v>175</v>
      </c>
    </row>
    <row r="48" spans="1:10" ht="26.1" customHeight="1" x14ac:dyDescent="0.25">
      <c r="A48" s="166" t="s">
        <v>176</v>
      </c>
      <c r="B48" s="167">
        <f>B24+B33+B42</f>
        <v>0</v>
      </c>
      <c r="C48" s="140"/>
      <c r="D48" s="140"/>
      <c r="E48" s="221" t="s">
        <v>177</v>
      </c>
      <c r="F48" s="342" t="s">
        <v>178</v>
      </c>
      <c r="G48" s="343"/>
      <c r="H48" s="344" t="s">
        <v>179</v>
      </c>
      <c r="I48" s="345"/>
      <c r="J48" s="152"/>
    </row>
    <row r="49" spans="1:10" ht="26.1" customHeight="1" x14ac:dyDescent="0.25">
      <c r="A49" s="166" t="s">
        <v>180</v>
      </c>
      <c r="B49" s="162"/>
      <c r="D49" s="140"/>
      <c r="E49" s="139">
        <f>E42+E33+E24</f>
        <v>0</v>
      </c>
      <c r="F49" s="346">
        <f>E49/12</f>
        <v>0</v>
      </c>
      <c r="G49" s="347"/>
      <c r="H49" s="346">
        <f>F49*J48</f>
        <v>0</v>
      </c>
      <c r="I49" s="347"/>
    </row>
    <row r="51" spans="1:10" ht="30" customHeight="1" x14ac:dyDescent="0.25">
      <c r="A51" s="138" t="s">
        <v>181</v>
      </c>
      <c r="B51" s="145" t="e">
        <f>H49/B18</f>
        <v>#DIV/0!</v>
      </c>
      <c r="C51" s="146"/>
    </row>
    <row r="52" spans="1:10" ht="15.75" thickBot="1" x14ac:dyDescent="0.3"/>
    <row r="53" spans="1:10" ht="30.75" thickBot="1" x14ac:dyDescent="0.3">
      <c r="A53" s="138" t="s">
        <v>182</v>
      </c>
      <c r="B53" s="142">
        <v>0</v>
      </c>
      <c r="C53" s="348" t="e">
        <f>B53/B48</f>
        <v>#DIV/0!</v>
      </c>
      <c r="D53" s="349"/>
      <c r="F53" s="350" t="s">
        <v>183</v>
      </c>
      <c r="G53" s="351"/>
      <c r="H53" s="147"/>
      <c r="I53" s="352" t="s">
        <v>184</v>
      </c>
      <c r="J53" s="353"/>
    </row>
    <row r="55" spans="1:10" x14ac:dyDescent="0.25">
      <c r="A55" s="85" t="s">
        <v>185</v>
      </c>
    </row>
    <row r="56" spans="1:10" ht="28.35" customHeight="1" x14ac:dyDescent="0.25">
      <c r="F56" s="148"/>
      <c r="G56" s="148"/>
      <c r="H56" s="147"/>
      <c r="I56" s="148"/>
      <c r="J56" s="148"/>
    </row>
    <row r="57" spans="1:10" ht="15.75" x14ac:dyDescent="0.25">
      <c r="A57" s="153" t="s">
        <v>186</v>
      </c>
    </row>
    <row r="59" spans="1:10" x14ac:dyDescent="0.25">
      <c r="A59" s="154" t="s">
        <v>187</v>
      </c>
    </row>
    <row r="60" spans="1:10" ht="15.75" thickBot="1" x14ac:dyDescent="0.3"/>
    <row r="61" spans="1:10" ht="36.6" customHeight="1" thickBot="1" x14ac:dyDescent="0.3">
      <c r="A61" s="358" t="s">
        <v>188</v>
      </c>
      <c r="B61" s="354"/>
      <c r="C61" s="354"/>
      <c r="D61" s="354"/>
      <c r="E61" s="355"/>
    </row>
    <row r="63" spans="1:10" x14ac:dyDescent="0.25">
      <c r="A63" s="155" t="s">
        <v>189</v>
      </c>
    </row>
    <row r="65" spans="1:5" x14ac:dyDescent="0.25">
      <c r="A65" s="154" t="s">
        <v>190</v>
      </c>
    </row>
    <row r="66" spans="1:5" ht="15.75" thickBot="1" x14ac:dyDescent="0.3"/>
    <row r="67" spans="1:5" ht="36.6" customHeight="1" thickBot="1" x14ac:dyDescent="0.3">
      <c r="A67" s="359" t="s">
        <v>191</v>
      </c>
      <c r="B67" s="354"/>
      <c r="C67" s="354"/>
      <c r="D67" s="354"/>
      <c r="E67" s="355"/>
    </row>
    <row r="68" spans="1:5" ht="15.75" thickBot="1" x14ac:dyDescent="0.3"/>
    <row r="69" spans="1:5" ht="36.6" customHeight="1" thickBot="1" x14ac:dyDescent="0.3">
      <c r="A69" s="350" t="s">
        <v>192</v>
      </c>
      <c r="B69" s="354"/>
      <c r="C69" s="354"/>
      <c r="D69" s="354"/>
      <c r="E69" s="355"/>
    </row>
    <row r="71" spans="1:5" x14ac:dyDescent="0.25">
      <c r="A71" s="155" t="s">
        <v>193</v>
      </c>
    </row>
    <row r="73" spans="1:5" x14ac:dyDescent="0.25">
      <c r="A73" s="154" t="s">
        <v>194</v>
      </c>
    </row>
    <row r="74" spans="1:5" ht="15.75" thickBot="1" x14ac:dyDescent="0.3"/>
    <row r="75" spans="1:5" ht="36.6" customHeight="1" thickBot="1" x14ac:dyDescent="0.3">
      <c r="A75" s="359" t="s">
        <v>195</v>
      </c>
      <c r="B75" s="354"/>
      <c r="C75" s="354"/>
      <c r="D75" s="354"/>
      <c r="E75" s="355"/>
    </row>
    <row r="77" spans="1:5" x14ac:dyDescent="0.25">
      <c r="A77" s="155" t="s">
        <v>196</v>
      </c>
    </row>
    <row r="79" spans="1:5" x14ac:dyDescent="0.25">
      <c r="A79" s="154" t="s">
        <v>197</v>
      </c>
    </row>
    <row r="80" spans="1:5" ht="15.75" thickBot="1" x14ac:dyDescent="0.3"/>
    <row r="81" spans="1:5" ht="36.6" customHeight="1" thickBot="1" x14ac:dyDescent="0.3">
      <c r="A81" s="359" t="s">
        <v>198</v>
      </c>
      <c r="B81" s="354"/>
      <c r="C81" s="354"/>
      <c r="D81" s="354"/>
      <c r="E81" s="355"/>
    </row>
    <row r="83" spans="1:5" x14ac:dyDescent="0.25">
      <c r="A83" s="154" t="s">
        <v>199</v>
      </c>
    </row>
    <row r="84" spans="1:5" ht="15.75" thickBot="1" x14ac:dyDescent="0.3"/>
    <row r="85" spans="1:5" ht="36.6" customHeight="1" thickBot="1" x14ac:dyDescent="0.3">
      <c r="A85" s="359" t="s">
        <v>200</v>
      </c>
      <c r="B85" s="354"/>
      <c r="C85" s="354"/>
      <c r="D85" s="354"/>
      <c r="E85" s="355"/>
    </row>
    <row r="86" spans="1:5" ht="15.75" thickBot="1" x14ac:dyDescent="0.3"/>
    <row r="87" spans="1:5" ht="36.6" customHeight="1" thickBot="1" x14ac:dyDescent="0.3">
      <c r="A87" s="350" t="s">
        <v>201</v>
      </c>
      <c r="B87" s="354"/>
      <c r="C87" s="354"/>
      <c r="D87" s="354"/>
      <c r="E87" s="355"/>
    </row>
    <row r="89" spans="1:5" x14ac:dyDescent="0.25">
      <c r="A89" s="155" t="s">
        <v>202</v>
      </c>
    </row>
    <row r="91" spans="1:5" x14ac:dyDescent="0.25">
      <c r="A91" s="154" t="s">
        <v>203</v>
      </c>
    </row>
  </sheetData>
  <mergeCells count="21">
    <mergeCell ref="C21:E21"/>
    <mergeCell ref="B22:B23"/>
    <mergeCell ref="C22:D22"/>
    <mergeCell ref="E22:E23"/>
    <mergeCell ref="A1:F1"/>
    <mergeCell ref="A2:F2"/>
    <mergeCell ref="A87:E87"/>
    <mergeCell ref="A22:A23"/>
    <mergeCell ref="A61:E61"/>
    <mergeCell ref="A67:E67"/>
    <mergeCell ref="A69:E69"/>
    <mergeCell ref="A75:E75"/>
    <mergeCell ref="A81:E81"/>
    <mergeCell ref="A85:E85"/>
    <mergeCell ref="F48:G48"/>
    <mergeCell ref="H48:I48"/>
    <mergeCell ref="F49:G49"/>
    <mergeCell ref="H49:I49"/>
    <mergeCell ref="C53:D53"/>
    <mergeCell ref="F53:G53"/>
    <mergeCell ref="I53:J53"/>
  </mergeCells>
  <pageMargins left="0.7" right="0.7" top="1.35" bottom="0.67500000000000004" header="0.3" footer="0.3"/>
  <pageSetup paperSize="9" orientation="landscape" r:id="rId1"/>
  <headerFooter differentFirst="1">
    <oddHeader>&amp;L&amp;G&amp;R
&amp;G</oddHeader>
    <oddFooter xml:space="preserve">&amp;L&amp;9MOD.PN.FRM.057.PT.V04  </oddFooter>
    <firstHeader>&amp;L&amp;G&amp;R
&amp;G</firstHeader>
    <firstFooter>&amp;L&amp;"-,Negrito"&amp;9IMP.:&amp;"-,Normal"  MOD.PN.FRM.301.PT.V03</first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65"/>
  <sheetViews>
    <sheetView tabSelected="1" topLeftCell="A52" zoomScale="90" zoomScaleNormal="90" workbookViewId="0">
      <selection activeCell="K55" sqref="K55"/>
    </sheetView>
  </sheetViews>
  <sheetFormatPr defaultRowHeight="15" x14ac:dyDescent="0.25"/>
  <cols>
    <col min="1" max="1" width="2.85546875" customWidth="1"/>
    <col min="2" max="2" width="4.42578125" style="182" customWidth="1"/>
    <col min="3" max="3" width="18.5703125" style="239" customWidth="1"/>
    <col min="4" max="6" width="12.85546875" style="239" customWidth="1"/>
    <col min="7" max="9" width="5.140625" customWidth="1"/>
    <col min="10" max="10" width="0.140625" customWidth="1"/>
    <col min="11" max="11" width="59.42578125" style="239" customWidth="1"/>
    <col min="12" max="12" width="3.140625" customWidth="1"/>
    <col min="28" max="28" width="0" style="92" hidden="1" customWidth="1"/>
  </cols>
  <sheetData>
    <row r="1" spans="1:28" s="212" customFormat="1" ht="18.75" x14ac:dyDescent="0.3">
      <c r="A1" s="208"/>
      <c r="B1" s="207" t="s">
        <v>204</v>
      </c>
      <c r="C1" s="240"/>
      <c r="D1" s="240"/>
      <c r="E1" s="240"/>
      <c r="F1" s="240"/>
      <c r="G1" s="209"/>
      <c r="H1" s="209"/>
      <c r="I1" s="209"/>
      <c r="J1" s="209"/>
      <c r="K1" s="226"/>
      <c r="L1" s="208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1"/>
    </row>
    <row r="2" spans="1:28" x14ac:dyDescent="0.25">
      <c r="A2" s="93"/>
      <c r="B2" s="95" t="str">
        <f>IF(COUNTIFS(AB9:AB64,"Erro!")=0,"","Faltam preencher "&amp;COUNTIFS(AB9:AB64,"Erro!")&amp;" campos da Check-list")</f>
        <v>Faltam preencher 51 campos da Check-list</v>
      </c>
      <c r="C2" s="241"/>
      <c r="D2" s="242"/>
      <c r="E2" s="242"/>
      <c r="F2" s="242"/>
      <c r="G2" s="94"/>
      <c r="H2" s="94"/>
      <c r="I2" s="94"/>
      <c r="J2" s="94"/>
      <c r="K2" s="227"/>
      <c r="L2" s="93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1"/>
    </row>
    <row r="3" spans="1:28" x14ac:dyDescent="0.25">
      <c r="A3" s="93"/>
      <c r="B3" s="172"/>
      <c r="C3" s="243"/>
      <c r="D3" s="242"/>
      <c r="E3" s="243"/>
      <c r="F3" s="244"/>
      <c r="G3" s="96"/>
      <c r="H3" s="96"/>
      <c r="I3" s="96"/>
      <c r="J3" s="96"/>
      <c r="K3" s="228"/>
      <c r="L3" s="93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1"/>
    </row>
    <row r="4" spans="1:28" ht="6" customHeight="1" x14ac:dyDescent="0.25">
      <c r="A4" s="93"/>
      <c r="B4" s="172"/>
      <c r="C4" s="243"/>
      <c r="D4" s="243"/>
      <c r="E4" s="243"/>
      <c r="F4" s="244"/>
      <c r="G4" s="96"/>
      <c r="H4" s="96"/>
      <c r="I4" s="96"/>
      <c r="J4" s="96"/>
      <c r="K4" s="228"/>
      <c r="L4" s="93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1"/>
    </row>
    <row r="5" spans="1:28" x14ac:dyDescent="0.25">
      <c r="A5" s="93"/>
      <c r="B5" s="191" t="s">
        <v>205</v>
      </c>
      <c r="C5" s="245"/>
      <c r="D5" s="245"/>
      <c r="E5" s="245"/>
      <c r="F5" s="246"/>
      <c r="G5" s="392" t="s">
        <v>206</v>
      </c>
      <c r="H5" s="393"/>
      <c r="I5" s="394"/>
      <c r="J5" s="96"/>
      <c r="K5" s="395" t="s">
        <v>207</v>
      </c>
      <c r="L5" s="93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70"/>
      <c r="AB5" s="173"/>
    </row>
    <row r="6" spans="1:28" x14ac:dyDescent="0.25">
      <c r="A6" s="93"/>
      <c r="B6" s="190"/>
      <c r="C6" s="247"/>
      <c r="D6" s="248"/>
      <c r="E6" s="248"/>
      <c r="F6" s="249"/>
      <c r="G6" s="174" t="s">
        <v>208</v>
      </c>
      <c r="H6" s="174" t="s">
        <v>209</v>
      </c>
      <c r="I6" s="174" t="s">
        <v>210</v>
      </c>
      <c r="J6" s="96"/>
      <c r="K6" s="396" t="s">
        <v>207</v>
      </c>
      <c r="L6" s="93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175"/>
    </row>
    <row r="7" spans="1:28" hidden="1" x14ac:dyDescent="0.25">
      <c r="A7" s="93"/>
      <c r="B7" s="183">
        <v>0</v>
      </c>
      <c r="C7" s="397" t="s">
        <v>211</v>
      </c>
      <c r="D7" s="397"/>
      <c r="E7" s="397"/>
      <c r="F7" s="397"/>
      <c r="G7" s="176"/>
      <c r="H7" s="176"/>
      <c r="I7" s="176"/>
      <c r="J7" s="96"/>
      <c r="K7" s="229" t="s">
        <v>651</v>
      </c>
      <c r="L7" s="93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7"/>
    </row>
    <row r="8" spans="1:28" hidden="1" x14ac:dyDescent="0.25">
      <c r="A8" s="93"/>
      <c r="B8" s="184"/>
      <c r="C8" s="250" t="s">
        <v>652</v>
      </c>
      <c r="D8" s="250"/>
      <c r="E8" s="251"/>
      <c r="F8" s="250"/>
      <c r="G8" s="97"/>
      <c r="H8" s="97"/>
      <c r="I8" s="97"/>
      <c r="J8" s="96"/>
      <c r="K8" s="230" t="str">
        <f>IF(H8&lt;&gt;"","Solicitar: "&amp;C8,"")</f>
        <v/>
      </c>
      <c r="L8" s="93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  <c r="AA8" s="170"/>
      <c r="AB8" s="178"/>
    </row>
    <row r="9" spans="1:28" ht="36.950000000000003" customHeight="1" x14ac:dyDescent="0.25">
      <c r="A9" s="93"/>
      <c r="B9" s="185">
        <v>1</v>
      </c>
      <c r="C9" s="388" t="s">
        <v>212</v>
      </c>
      <c r="D9" s="388"/>
      <c r="E9" s="388"/>
      <c r="F9" s="388"/>
      <c r="G9" s="98"/>
      <c r="H9" s="98"/>
      <c r="I9" s="98"/>
      <c r="J9" s="96"/>
      <c r="K9" s="231" t="s">
        <v>672</v>
      </c>
      <c r="L9" s="93"/>
      <c r="M9" s="170"/>
      <c r="N9" s="170"/>
      <c r="O9" s="170"/>
      <c r="P9" s="170"/>
      <c r="Q9" s="170"/>
      <c r="R9" s="170"/>
      <c r="S9" s="170"/>
      <c r="T9" s="170"/>
      <c r="U9" s="170"/>
      <c r="V9" s="170"/>
      <c r="W9" s="170"/>
      <c r="X9" s="170"/>
      <c r="Y9" s="170"/>
      <c r="Z9" s="170"/>
      <c r="AA9" s="170"/>
      <c r="AB9" s="177" t="str">
        <f>+IF(COUNTIFS(G9:I9,"X")&lt;&gt;1,"Erro!","")</f>
        <v>Erro!</v>
      </c>
    </row>
    <row r="10" spans="1:28" ht="17.100000000000001" customHeight="1" x14ac:dyDescent="0.25">
      <c r="A10" s="93"/>
      <c r="B10" s="186">
        <v>2</v>
      </c>
      <c r="C10" s="370" t="s">
        <v>213</v>
      </c>
      <c r="D10" s="371"/>
      <c r="E10" s="371"/>
      <c r="F10" s="372"/>
      <c r="G10" s="99"/>
      <c r="H10" s="99"/>
      <c r="I10" s="99"/>
      <c r="J10" s="96"/>
      <c r="K10" s="232" t="s">
        <v>214</v>
      </c>
      <c r="L10" s="93"/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70"/>
      <c r="Z10" s="170"/>
      <c r="AA10" s="170"/>
      <c r="AB10" s="177" t="str">
        <f t="shared" ref="AB10:AB64" si="0">+IF(COUNTIFS(G10:I10,"X")&lt;&gt;1,"Erro!","")</f>
        <v>Erro!</v>
      </c>
    </row>
    <row r="11" spans="1:28" ht="36.6" customHeight="1" x14ac:dyDescent="0.25">
      <c r="A11" s="93"/>
      <c r="B11" s="186">
        <v>3</v>
      </c>
      <c r="C11" s="370" t="s">
        <v>215</v>
      </c>
      <c r="D11" s="371"/>
      <c r="E11" s="371"/>
      <c r="F11" s="372"/>
      <c r="G11" s="99"/>
      <c r="H11" s="99"/>
      <c r="I11" s="99"/>
      <c r="J11" s="96"/>
      <c r="K11" s="232" t="s">
        <v>653</v>
      </c>
      <c r="L11" s="93"/>
      <c r="M11" s="170"/>
      <c r="N11" s="170"/>
      <c r="O11" s="170"/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Z11" s="170"/>
      <c r="AA11" s="170"/>
      <c r="AB11" s="177" t="str">
        <f t="shared" si="0"/>
        <v>Erro!</v>
      </c>
    </row>
    <row r="12" spans="1:28" ht="30" customHeight="1" x14ac:dyDescent="0.25">
      <c r="A12" s="93"/>
      <c r="B12" s="186">
        <v>4</v>
      </c>
      <c r="C12" s="367" t="s">
        <v>216</v>
      </c>
      <c r="D12" s="368"/>
      <c r="E12" s="368"/>
      <c r="F12" s="369"/>
      <c r="G12" s="99"/>
      <c r="H12" s="99"/>
      <c r="I12" s="99"/>
      <c r="J12" s="96"/>
      <c r="K12" s="232" t="s">
        <v>217</v>
      </c>
      <c r="L12" s="93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7" t="str">
        <f t="shared" si="0"/>
        <v>Erro!</v>
      </c>
    </row>
    <row r="13" spans="1:28" ht="17.100000000000001" customHeight="1" x14ac:dyDescent="0.25">
      <c r="A13" s="93"/>
      <c r="B13" s="186">
        <v>5</v>
      </c>
      <c r="C13" s="389" t="s">
        <v>717</v>
      </c>
      <c r="D13" s="390"/>
      <c r="E13" s="390"/>
      <c r="F13" s="391"/>
      <c r="G13" s="99"/>
      <c r="H13" s="99"/>
      <c r="I13" s="99"/>
      <c r="J13" s="96"/>
      <c r="K13" s="232" t="s">
        <v>218</v>
      </c>
      <c r="L13" s="93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0"/>
      <c r="AA13" s="170"/>
      <c r="AB13" s="177" t="str">
        <f t="shared" si="0"/>
        <v>Erro!</v>
      </c>
    </row>
    <row r="14" spans="1:28" ht="51.6" customHeight="1" x14ac:dyDescent="0.25">
      <c r="A14" s="93"/>
      <c r="B14" s="186">
        <v>6</v>
      </c>
      <c r="C14" s="367" t="s">
        <v>219</v>
      </c>
      <c r="D14" s="368"/>
      <c r="E14" s="368"/>
      <c r="F14" s="369"/>
      <c r="G14" s="99"/>
      <c r="H14" s="99"/>
      <c r="I14" s="99"/>
      <c r="J14" s="96"/>
      <c r="K14" s="232" t="s">
        <v>673</v>
      </c>
      <c r="L14" s="93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0"/>
      <c r="X14" s="170"/>
      <c r="Y14" s="170"/>
      <c r="Z14" s="170"/>
      <c r="AA14" s="170"/>
      <c r="AB14" s="177" t="str">
        <f t="shared" si="0"/>
        <v>Erro!</v>
      </c>
    </row>
    <row r="15" spans="1:28" ht="66" customHeight="1" x14ac:dyDescent="0.25">
      <c r="A15" s="93"/>
      <c r="B15" s="186">
        <v>7</v>
      </c>
      <c r="C15" s="367" t="s">
        <v>654</v>
      </c>
      <c r="D15" s="368"/>
      <c r="E15" s="368"/>
      <c r="F15" s="369"/>
      <c r="G15" s="99"/>
      <c r="H15" s="99"/>
      <c r="I15" s="99"/>
      <c r="J15" s="96"/>
      <c r="K15" s="232" t="s">
        <v>220</v>
      </c>
      <c r="L15" s="93"/>
      <c r="M15" s="170"/>
      <c r="N15" s="170"/>
      <c r="O15" s="170"/>
      <c r="P15" s="170"/>
      <c r="Q15" s="170"/>
      <c r="R15" s="170"/>
      <c r="S15" s="170"/>
      <c r="T15" s="170"/>
      <c r="U15" s="170"/>
      <c r="V15" s="170"/>
      <c r="W15" s="170"/>
      <c r="X15" s="170"/>
      <c r="Y15" s="170"/>
      <c r="Z15" s="170"/>
      <c r="AA15" s="170"/>
      <c r="AB15" s="177" t="str">
        <f t="shared" si="0"/>
        <v>Erro!</v>
      </c>
    </row>
    <row r="16" spans="1:28" ht="26.1" customHeight="1" x14ac:dyDescent="0.25">
      <c r="A16" s="93"/>
      <c r="B16" s="186">
        <v>8</v>
      </c>
      <c r="C16" s="370" t="s">
        <v>221</v>
      </c>
      <c r="D16" s="371"/>
      <c r="E16" s="371"/>
      <c r="F16" s="372"/>
      <c r="G16" s="99"/>
      <c r="H16" s="99"/>
      <c r="I16" s="99"/>
      <c r="J16" s="96"/>
      <c r="K16" s="232" t="s">
        <v>222</v>
      </c>
      <c r="L16" s="93"/>
      <c r="M16" s="170"/>
      <c r="N16" s="170"/>
      <c r="O16" s="170"/>
      <c r="P16" s="170"/>
      <c r="Q16" s="170"/>
      <c r="R16" s="170"/>
      <c r="S16" s="170"/>
      <c r="T16" s="170"/>
      <c r="U16" s="170"/>
      <c r="V16" s="170"/>
      <c r="W16" s="170"/>
      <c r="X16" s="170"/>
      <c r="Y16" s="170"/>
      <c r="Z16" s="170"/>
      <c r="AA16" s="170"/>
      <c r="AB16" s="177" t="str">
        <f t="shared" si="0"/>
        <v>Erro!</v>
      </c>
    </row>
    <row r="17" spans="1:28" ht="26.1" customHeight="1" x14ac:dyDescent="0.25">
      <c r="A17" s="93"/>
      <c r="B17" s="186">
        <v>9</v>
      </c>
      <c r="C17" s="370" t="s">
        <v>679</v>
      </c>
      <c r="D17" s="371"/>
      <c r="E17" s="371"/>
      <c r="F17" s="372"/>
      <c r="G17" s="99"/>
      <c r="H17" s="99"/>
      <c r="I17" s="99"/>
      <c r="J17" s="96"/>
      <c r="K17" s="232" t="s">
        <v>655</v>
      </c>
      <c r="L17" s="93"/>
      <c r="M17" s="170"/>
      <c r="N17" s="170"/>
      <c r="O17" s="170"/>
      <c r="P17" s="170"/>
      <c r="Q17" s="170"/>
      <c r="R17" s="170"/>
      <c r="S17" s="170"/>
      <c r="T17" s="170"/>
      <c r="U17" s="170"/>
      <c r="V17" s="170"/>
      <c r="W17" s="170"/>
      <c r="X17" s="170"/>
      <c r="Y17" s="170"/>
      <c r="Z17" s="170"/>
      <c r="AA17" s="170"/>
      <c r="AB17" s="177" t="str">
        <f t="shared" si="0"/>
        <v>Erro!</v>
      </c>
    </row>
    <row r="18" spans="1:28" ht="54" customHeight="1" x14ac:dyDescent="0.25">
      <c r="A18" s="93"/>
      <c r="B18" s="186">
        <v>10</v>
      </c>
      <c r="C18" s="370" t="s">
        <v>223</v>
      </c>
      <c r="D18" s="371"/>
      <c r="E18" s="371"/>
      <c r="F18" s="372"/>
      <c r="G18" s="99"/>
      <c r="H18" s="99"/>
      <c r="I18" s="99"/>
      <c r="J18" s="96"/>
      <c r="K18" s="232" t="s">
        <v>656</v>
      </c>
      <c r="L18" s="93"/>
      <c r="M18" s="170"/>
      <c r="N18" s="170"/>
      <c r="O18" s="170"/>
      <c r="P18" s="170"/>
      <c r="Q18" s="170"/>
      <c r="R18" s="170"/>
      <c r="S18" s="170"/>
      <c r="T18" s="170"/>
      <c r="U18" s="170"/>
      <c r="V18" s="170"/>
      <c r="W18" s="170"/>
      <c r="X18" s="170"/>
      <c r="Y18" s="170"/>
      <c r="Z18" s="170"/>
      <c r="AA18" s="170"/>
      <c r="AB18" s="177" t="str">
        <f t="shared" si="0"/>
        <v>Erro!</v>
      </c>
    </row>
    <row r="19" spans="1:28" ht="75" customHeight="1" x14ac:dyDescent="0.25">
      <c r="A19" s="93"/>
      <c r="B19" s="179">
        <v>11</v>
      </c>
      <c r="C19" s="382" t="s">
        <v>224</v>
      </c>
      <c r="D19" s="382"/>
      <c r="E19" s="382"/>
      <c r="F19" s="382"/>
      <c r="G19" s="99"/>
      <c r="H19" s="99"/>
      <c r="I19" s="99"/>
      <c r="J19" s="96"/>
      <c r="K19" s="233" t="s">
        <v>225</v>
      </c>
      <c r="L19" s="93"/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70"/>
      <c r="AA19" s="170"/>
      <c r="AB19" s="177" t="str">
        <f t="shared" si="0"/>
        <v>Erro!</v>
      </c>
    </row>
    <row r="20" spans="1:28" ht="396.6" customHeight="1" x14ac:dyDescent="0.25">
      <c r="A20" s="93"/>
      <c r="B20" s="179">
        <v>12</v>
      </c>
      <c r="C20" s="382" t="s">
        <v>226</v>
      </c>
      <c r="D20" s="382"/>
      <c r="E20" s="382"/>
      <c r="F20" s="382"/>
      <c r="G20" s="99"/>
      <c r="H20" s="99"/>
      <c r="I20" s="99"/>
      <c r="J20" s="96"/>
      <c r="K20" s="233" t="s">
        <v>674</v>
      </c>
      <c r="L20" s="93"/>
      <c r="M20" s="170"/>
      <c r="N20" s="170"/>
      <c r="O20" s="170"/>
      <c r="P20" s="170"/>
      <c r="Q20" s="170"/>
      <c r="R20" s="170"/>
      <c r="S20" s="170"/>
      <c r="T20" s="170"/>
      <c r="U20" s="170"/>
      <c r="V20" s="170"/>
      <c r="W20" s="170"/>
      <c r="X20" s="170"/>
      <c r="Y20" s="170"/>
      <c r="Z20" s="170"/>
      <c r="AA20" s="170"/>
      <c r="AB20" s="177" t="str">
        <f t="shared" ref="AB20" si="1">+IF(COUNTIFS(G20:I20,"X")&lt;&gt;1,"Erro!","")</f>
        <v>Erro!</v>
      </c>
    </row>
    <row r="21" spans="1:28" ht="36" customHeight="1" x14ac:dyDescent="0.25">
      <c r="A21" s="93"/>
      <c r="B21" s="179">
        <v>13</v>
      </c>
      <c r="C21" s="386" t="s">
        <v>630</v>
      </c>
      <c r="D21" s="386"/>
      <c r="E21" s="386"/>
      <c r="F21" s="386"/>
      <c r="G21" s="99"/>
      <c r="H21" s="99"/>
      <c r="I21" s="99"/>
      <c r="J21" s="96"/>
      <c r="K21" s="233" t="s">
        <v>632</v>
      </c>
      <c r="L21" s="93"/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70"/>
      <c r="Z21" s="170"/>
      <c r="AA21" s="170"/>
      <c r="AB21" s="177" t="str">
        <f t="shared" si="0"/>
        <v>Erro!</v>
      </c>
    </row>
    <row r="22" spans="1:28" ht="26.1" customHeight="1" x14ac:dyDescent="0.25">
      <c r="A22" s="93"/>
      <c r="B22" s="179">
        <v>14</v>
      </c>
      <c r="C22" s="386" t="s">
        <v>227</v>
      </c>
      <c r="D22" s="386"/>
      <c r="E22" s="386"/>
      <c r="F22" s="386"/>
      <c r="G22" s="99"/>
      <c r="H22" s="99"/>
      <c r="I22" s="99"/>
      <c r="J22" s="96"/>
      <c r="K22" s="232" t="s">
        <v>228</v>
      </c>
      <c r="L22" s="93"/>
      <c r="M22" s="170"/>
      <c r="N22" s="170"/>
      <c r="O22" s="170"/>
      <c r="P22" s="170"/>
      <c r="Q22" s="170"/>
      <c r="R22" s="170"/>
      <c r="S22" s="170"/>
      <c r="T22" s="170"/>
      <c r="U22" s="170"/>
      <c r="V22" s="170"/>
      <c r="W22" s="170"/>
      <c r="X22" s="170"/>
      <c r="Y22" s="170"/>
      <c r="Z22" s="170"/>
      <c r="AA22" s="170"/>
      <c r="AB22" s="177" t="str">
        <f t="shared" si="0"/>
        <v>Erro!</v>
      </c>
    </row>
    <row r="23" spans="1:28" ht="41.25" customHeight="1" x14ac:dyDescent="0.25">
      <c r="A23" s="93"/>
      <c r="B23" s="179">
        <v>15</v>
      </c>
      <c r="C23" s="382" t="s">
        <v>229</v>
      </c>
      <c r="D23" s="382"/>
      <c r="E23" s="382"/>
      <c r="F23" s="382"/>
      <c r="G23" s="99"/>
      <c r="H23" s="99"/>
      <c r="I23" s="99"/>
      <c r="J23" s="96"/>
      <c r="K23" s="232" t="s">
        <v>230</v>
      </c>
      <c r="L23" s="93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0"/>
      <c r="X23" s="170"/>
      <c r="Y23" s="170"/>
      <c r="Z23" s="170"/>
      <c r="AA23" s="170"/>
      <c r="AB23" s="177" t="str">
        <f t="shared" si="0"/>
        <v>Erro!</v>
      </c>
    </row>
    <row r="24" spans="1:28" ht="26.1" customHeight="1" x14ac:dyDescent="0.25">
      <c r="A24" s="93"/>
      <c r="B24" s="179">
        <v>16</v>
      </c>
      <c r="C24" s="387" t="s">
        <v>657</v>
      </c>
      <c r="D24" s="387"/>
      <c r="E24" s="387"/>
      <c r="F24" s="387"/>
      <c r="G24" s="100"/>
      <c r="H24" s="100"/>
      <c r="I24" s="100"/>
      <c r="J24" s="96"/>
      <c r="K24" s="234" t="s">
        <v>675</v>
      </c>
      <c r="L24" s="93"/>
      <c r="M24" s="170"/>
      <c r="N24" s="170"/>
      <c r="O24" s="170"/>
      <c r="P24" s="170"/>
      <c r="Q24" s="170"/>
      <c r="R24" s="170"/>
      <c r="S24" s="170"/>
      <c r="T24" s="170"/>
      <c r="U24" s="170"/>
      <c r="V24" s="170"/>
      <c r="W24" s="170"/>
      <c r="X24" s="170"/>
      <c r="Y24" s="170"/>
      <c r="Z24" s="170"/>
      <c r="AA24" s="170"/>
      <c r="AB24" s="177" t="str">
        <f t="shared" ref="AB24" si="2">+IF(COUNTIFS(G24:I24,"X")&lt;&gt;1,"Erro!","")</f>
        <v>Erro!</v>
      </c>
    </row>
    <row r="25" spans="1:28" ht="26.1" customHeight="1" x14ac:dyDescent="0.25">
      <c r="A25" s="93"/>
      <c r="B25" s="179">
        <v>17</v>
      </c>
      <c r="C25" s="387" t="s">
        <v>639</v>
      </c>
      <c r="D25" s="387"/>
      <c r="E25" s="387"/>
      <c r="F25" s="387"/>
      <c r="G25" s="100"/>
      <c r="H25" s="100"/>
      <c r="I25" s="100"/>
      <c r="J25" s="96"/>
      <c r="K25" s="234" t="s">
        <v>640</v>
      </c>
      <c r="L25" s="93"/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177" t="str">
        <f t="shared" si="0"/>
        <v>Erro!</v>
      </c>
    </row>
    <row r="26" spans="1:28" x14ac:dyDescent="0.25">
      <c r="A26" s="93"/>
      <c r="B26" s="184"/>
      <c r="C26" s="250" t="s">
        <v>633</v>
      </c>
      <c r="D26" s="250"/>
      <c r="E26" s="251"/>
      <c r="F26" s="250"/>
      <c r="G26" s="101"/>
      <c r="H26" s="101"/>
      <c r="I26" s="101"/>
      <c r="J26" s="96"/>
      <c r="K26" s="235"/>
      <c r="L26" s="93"/>
      <c r="M26" s="170"/>
      <c r="N26" s="170"/>
      <c r="O26" s="170"/>
      <c r="P26" s="170"/>
      <c r="Q26" s="170"/>
      <c r="R26" s="170"/>
      <c r="S26" s="170"/>
      <c r="T26" s="170"/>
      <c r="U26" s="170"/>
      <c r="V26" s="170"/>
      <c r="W26" s="170"/>
      <c r="X26" s="170"/>
      <c r="Y26" s="170"/>
      <c r="Z26" s="170"/>
      <c r="AA26" s="170"/>
      <c r="AB26" s="177"/>
    </row>
    <row r="27" spans="1:28" ht="26.1" customHeight="1" x14ac:dyDescent="0.25">
      <c r="A27" s="93"/>
      <c r="B27" s="179">
        <v>18</v>
      </c>
      <c r="C27" s="375" t="s">
        <v>634</v>
      </c>
      <c r="D27" s="376"/>
      <c r="E27" s="376"/>
      <c r="F27" s="377"/>
      <c r="G27" s="99"/>
      <c r="H27" s="99"/>
      <c r="I27" s="99"/>
      <c r="J27" s="96"/>
      <c r="K27" s="233"/>
      <c r="L27" s="93"/>
      <c r="M27" s="170"/>
      <c r="N27" s="170"/>
      <c r="O27" s="170"/>
      <c r="P27" s="170"/>
      <c r="Q27" s="170"/>
      <c r="R27" s="170"/>
      <c r="S27" s="170"/>
      <c r="T27" s="170"/>
      <c r="U27" s="170"/>
      <c r="V27" s="170"/>
      <c r="W27" s="170"/>
      <c r="X27" s="170"/>
      <c r="Y27" s="170"/>
      <c r="Z27" s="170"/>
      <c r="AA27" s="170"/>
      <c r="AB27" s="177" t="str">
        <f t="shared" ref="AB27:AB29" si="3">+IF(COUNTIFS(G27:I27,"X")&lt;&gt;1,"Erro!","")</f>
        <v>Erro!</v>
      </c>
    </row>
    <row r="28" spans="1:28" ht="26.1" customHeight="1" x14ac:dyDescent="0.25">
      <c r="A28" s="93"/>
      <c r="B28" s="179">
        <v>19</v>
      </c>
      <c r="C28" s="370" t="s">
        <v>669</v>
      </c>
      <c r="D28" s="371"/>
      <c r="E28" s="371"/>
      <c r="F28" s="372"/>
      <c r="G28" s="99"/>
      <c r="H28" s="99"/>
      <c r="I28" s="99"/>
      <c r="J28" s="96"/>
      <c r="K28" s="233"/>
      <c r="L28" s="93"/>
      <c r="M28" s="170"/>
      <c r="N28" s="170"/>
      <c r="O28" s="170"/>
      <c r="P28" s="170"/>
      <c r="Q28" s="170"/>
      <c r="R28" s="170"/>
      <c r="S28" s="170"/>
      <c r="T28" s="170"/>
      <c r="U28" s="170"/>
      <c r="V28" s="170"/>
      <c r="W28" s="170"/>
      <c r="X28" s="170"/>
      <c r="Y28" s="170"/>
      <c r="Z28" s="170"/>
      <c r="AA28" s="170"/>
      <c r="AB28" s="177" t="str">
        <f t="shared" ref="AB28" si="4">+IF(COUNTIFS(G28:I28,"X")&lt;&gt;1,"Erro!","")</f>
        <v>Erro!</v>
      </c>
    </row>
    <row r="29" spans="1:28" ht="26.1" customHeight="1" x14ac:dyDescent="0.25">
      <c r="A29" s="93"/>
      <c r="B29" s="179">
        <v>20</v>
      </c>
      <c r="C29" s="379" t="s">
        <v>670</v>
      </c>
      <c r="D29" s="380"/>
      <c r="E29" s="380"/>
      <c r="F29" s="381"/>
      <c r="G29" s="99"/>
      <c r="H29" s="99"/>
      <c r="I29" s="99"/>
      <c r="J29" s="96"/>
      <c r="K29" s="233"/>
      <c r="L29" s="93"/>
      <c r="M29" s="170"/>
      <c r="N29" s="170"/>
      <c r="O29" s="170"/>
      <c r="P29" s="170"/>
      <c r="Q29" s="170"/>
      <c r="R29" s="170"/>
      <c r="S29" s="170"/>
      <c r="T29" s="170"/>
      <c r="U29" s="170"/>
      <c r="V29" s="170"/>
      <c r="W29" s="170"/>
      <c r="X29" s="170"/>
      <c r="Y29" s="170"/>
      <c r="Z29" s="170"/>
      <c r="AA29" s="170"/>
      <c r="AB29" s="177" t="str">
        <f t="shared" si="3"/>
        <v>Erro!</v>
      </c>
    </row>
    <row r="30" spans="1:28" x14ac:dyDescent="0.25">
      <c r="A30" s="93"/>
      <c r="B30" s="184"/>
      <c r="C30" s="250" t="s">
        <v>636</v>
      </c>
      <c r="D30" s="250"/>
      <c r="E30" s="251"/>
      <c r="F30" s="250"/>
      <c r="G30" s="101"/>
      <c r="H30" s="101"/>
      <c r="I30" s="101"/>
      <c r="J30" s="96"/>
      <c r="K30" s="235"/>
      <c r="L30" s="93"/>
      <c r="M30" s="170"/>
      <c r="N30" s="170"/>
      <c r="O30" s="170"/>
      <c r="P30" s="170"/>
      <c r="Q30" s="170"/>
      <c r="R30" s="170"/>
      <c r="S30" s="170"/>
      <c r="T30" s="170"/>
      <c r="U30" s="170"/>
      <c r="V30" s="170"/>
      <c r="W30" s="170"/>
      <c r="X30" s="170"/>
      <c r="Y30" s="170"/>
      <c r="Z30" s="170"/>
      <c r="AA30" s="170"/>
      <c r="AB30" s="177"/>
    </row>
    <row r="31" spans="1:28" ht="26.1" customHeight="1" x14ac:dyDescent="0.25">
      <c r="A31" s="93"/>
      <c r="B31" s="179">
        <v>21</v>
      </c>
      <c r="C31" s="367" t="s">
        <v>680</v>
      </c>
      <c r="D31" s="368"/>
      <c r="E31" s="368"/>
      <c r="F31" s="369"/>
      <c r="G31" s="99"/>
      <c r="H31" s="99"/>
      <c r="I31" s="99"/>
      <c r="J31" s="96"/>
      <c r="K31" s="233" t="s">
        <v>690</v>
      </c>
      <c r="L31" s="93"/>
      <c r="M31" s="170"/>
      <c r="N31" s="170"/>
      <c r="O31" s="170"/>
      <c r="P31" s="170"/>
      <c r="Q31" s="170"/>
      <c r="R31" s="170"/>
      <c r="S31" s="170"/>
      <c r="T31" s="170"/>
      <c r="U31" s="170"/>
      <c r="V31" s="170"/>
      <c r="W31" s="170"/>
      <c r="X31" s="170"/>
      <c r="Y31" s="170"/>
      <c r="Z31" s="170"/>
      <c r="AA31" s="170"/>
      <c r="AB31" s="177" t="str">
        <f t="shared" si="0"/>
        <v>Erro!</v>
      </c>
    </row>
    <row r="32" spans="1:28" ht="26.1" customHeight="1" x14ac:dyDescent="0.25">
      <c r="A32" s="93"/>
      <c r="B32" s="179">
        <v>22</v>
      </c>
      <c r="C32" s="370" t="s">
        <v>681</v>
      </c>
      <c r="D32" s="371"/>
      <c r="E32" s="371"/>
      <c r="F32" s="372"/>
      <c r="G32" s="99"/>
      <c r="H32" s="99"/>
      <c r="I32" s="99"/>
      <c r="J32" s="96"/>
      <c r="K32" s="233" t="s">
        <v>635</v>
      </c>
      <c r="L32" s="93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0"/>
      <c r="X32" s="170"/>
      <c r="Y32" s="170"/>
      <c r="Z32" s="170"/>
      <c r="AA32" s="170"/>
      <c r="AB32" s="177" t="str">
        <f t="shared" si="0"/>
        <v>Erro!</v>
      </c>
    </row>
    <row r="33" spans="1:28" ht="26.1" customHeight="1" x14ac:dyDescent="0.25">
      <c r="A33" s="93"/>
      <c r="B33" s="179">
        <v>23</v>
      </c>
      <c r="C33" s="367" t="s">
        <v>231</v>
      </c>
      <c r="D33" s="368"/>
      <c r="E33" s="368"/>
      <c r="F33" s="369"/>
      <c r="G33" s="99"/>
      <c r="H33" s="99"/>
      <c r="I33" s="99"/>
      <c r="J33" s="96"/>
      <c r="K33" s="233" t="s">
        <v>232</v>
      </c>
      <c r="L33" s="93"/>
      <c r="M33" s="170"/>
      <c r="N33" s="170"/>
      <c r="O33" s="170"/>
      <c r="P33" s="170"/>
      <c r="Q33" s="170"/>
      <c r="R33" s="170"/>
      <c r="S33" s="170"/>
      <c r="T33" s="170"/>
      <c r="U33" s="170"/>
      <c r="V33" s="170"/>
      <c r="W33" s="170"/>
      <c r="X33" s="170"/>
      <c r="Y33" s="170"/>
      <c r="Z33" s="170"/>
      <c r="AA33" s="170"/>
      <c r="AB33" s="177" t="str">
        <f t="shared" si="0"/>
        <v>Erro!</v>
      </c>
    </row>
    <row r="34" spans="1:28" ht="26.1" customHeight="1" x14ac:dyDescent="0.25">
      <c r="A34" s="93"/>
      <c r="B34" s="179">
        <v>24</v>
      </c>
      <c r="C34" s="367" t="s">
        <v>233</v>
      </c>
      <c r="D34" s="368"/>
      <c r="E34" s="368"/>
      <c r="F34" s="369"/>
      <c r="G34" s="99"/>
      <c r="H34" s="99"/>
      <c r="I34" s="99"/>
      <c r="J34" s="96"/>
      <c r="K34" s="233" t="s">
        <v>234</v>
      </c>
      <c r="L34" s="93"/>
      <c r="M34" s="170"/>
      <c r="N34" s="170"/>
      <c r="O34" s="170"/>
      <c r="P34" s="170"/>
      <c r="Q34" s="170"/>
      <c r="R34" s="170"/>
      <c r="S34" s="170"/>
      <c r="T34" s="170"/>
      <c r="U34" s="170"/>
      <c r="V34" s="170"/>
      <c r="W34" s="170"/>
      <c r="X34" s="170"/>
      <c r="Y34" s="170"/>
      <c r="Z34" s="170"/>
      <c r="AA34" s="170"/>
      <c r="AB34" s="177" t="str">
        <f t="shared" si="0"/>
        <v>Erro!</v>
      </c>
    </row>
    <row r="35" spans="1:28" ht="226.5" customHeight="1" x14ac:dyDescent="0.25">
      <c r="A35" s="93"/>
      <c r="B35" s="179">
        <v>25</v>
      </c>
      <c r="C35" s="367" t="s">
        <v>658</v>
      </c>
      <c r="D35" s="368"/>
      <c r="E35" s="368"/>
      <c r="F35" s="369"/>
      <c r="G35" s="99"/>
      <c r="H35" s="99"/>
      <c r="I35" s="99"/>
      <c r="J35" s="96"/>
      <c r="K35" s="233" t="s">
        <v>732</v>
      </c>
      <c r="L35" s="93"/>
      <c r="M35" s="170"/>
      <c r="N35" s="170"/>
      <c r="O35" s="170"/>
      <c r="P35" s="170"/>
      <c r="Q35" s="170"/>
      <c r="R35" s="170"/>
      <c r="S35" s="170"/>
      <c r="T35" s="170"/>
      <c r="U35" s="170"/>
      <c r="V35" s="170"/>
      <c r="W35" s="170"/>
      <c r="X35" s="170"/>
      <c r="Y35" s="170"/>
      <c r="Z35" s="170"/>
      <c r="AA35" s="170"/>
      <c r="AB35" s="177" t="str">
        <f t="shared" si="0"/>
        <v>Erro!</v>
      </c>
    </row>
    <row r="36" spans="1:28" ht="32.25" customHeight="1" x14ac:dyDescent="0.25">
      <c r="A36" s="93"/>
      <c r="B36" s="179">
        <v>26</v>
      </c>
      <c r="C36" s="367" t="s">
        <v>682</v>
      </c>
      <c r="D36" s="368"/>
      <c r="E36" s="368"/>
      <c r="F36" s="369"/>
      <c r="G36" s="99"/>
      <c r="H36" s="99"/>
      <c r="I36" s="99"/>
      <c r="J36" s="96"/>
      <c r="K36" s="233" t="s">
        <v>235</v>
      </c>
      <c r="L36" s="93"/>
      <c r="M36" s="170"/>
      <c r="N36" s="170"/>
      <c r="O36" s="170"/>
      <c r="P36" s="170"/>
      <c r="Q36" s="170"/>
      <c r="R36" s="170"/>
      <c r="S36" s="170"/>
      <c r="T36" s="170"/>
      <c r="U36" s="170"/>
      <c r="V36" s="170"/>
      <c r="W36" s="170"/>
      <c r="X36" s="170"/>
      <c r="Y36" s="170"/>
      <c r="Z36" s="170"/>
      <c r="AA36" s="170"/>
      <c r="AB36" s="177" t="str">
        <f t="shared" si="0"/>
        <v>Erro!</v>
      </c>
    </row>
    <row r="37" spans="1:28" ht="32.25" customHeight="1" x14ac:dyDescent="0.25">
      <c r="A37" s="93"/>
      <c r="B37" s="179">
        <v>27</v>
      </c>
      <c r="C37" s="386" t="s">
        <v>236</v>
      </c>
      <c r="D37" s="386"/>
      <c r="E37" s="386"/>
      <c r="F37" s="386"/>
      <c r="G37" s="99"/>
      <c r="H37" s="99"/>
      <c r="I37" s="99"/>
      <c r="J37" s="96"/>
      <c r="K37" s="233" t="s">
        <v>676</v>
      </c>
      <c r="L37" s="93"/>
      <c r="M37" s="170"/>
      <c r="N37" s="170"/>
      <c r="O37" s="170"/>
      <c r="P37" s="170"/>
      <c r="Q37" s="170"/>
      <c r="R37" s="170"/>
      <c r="S37" s="170"/>
      <c r="T37" s="170"/>
      <c r="U37" s="170"/>
      <c r="V37" s="170"/>
      <c r="W37" s="170"/>
      <c r="X37" s="170"/>
      <c r="Y37" s="170"/>
      <c r="Z37" s="170"/>
      <c r="AA37" s="170"/>
      <c r="AB37" s="177" t="str">
        <f t="shared" si="0"/>
        <v>Erro!</v>
      </c>
    </row>
    <row r="38" spans="1:28" ht="61.5" customHeight="1" x14ac:dyDescent="0.25">
      <c r="A38" s="93"/>
      <c r="B38" s="179">
        <v>29</v>
      </c>
      <c r="C38" s="379" t="s">
        <v>671</v>
      </c>
      <c r="D38" s="380"/>
      <c r="E38" s="380"/>
      <c r="F38" s="381"/>
      <c r="G38" s="100"/>
      <c r="H38" s="100"/>
      <c r="I38" s="100"/>
      <c r="J38" s="96"/>
      <c r="K38" s="236" t="s">
        <v>733</v>
      </c>
      <c r="L38" s="93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0"/>
      <c r="Z38" s="170"/>
      <c r="AA38" s="170"/>
      <c r="AB38" s="177" t="str">
        <f t="shared" si="0"/>
        <v>Erro!</v>
      </c>
    </row>
    <row r="39" spans="1:28" ht="76.5" customHeight="1" x14ac:dyDescent="0.25">
      <c r="A39" s="93"/>
      <c r="B39" s="179">
        <v>29</v>
      </c>
      <c r="C39" s="379" t="s">
        <v>237</v>
      </c>
      <c r="D39" s="380"/>
      <c r="E39" s="380"/>
      <c r="F39" s="381"/>
      <c r="G39" s="100"/>
      <c r="H39" s="100"/>
      <c r="I39" s="100"/>
      <c r="J39" s="96"/>
      <c r="K39" s="237" t="s">
        <v>734</v>
      </c>
      <c r="L39" s="93"/>
      <c r="M39" s="170"/>
      <c r="N39" s="170"/>
      <c r="O39" s="170"/>
      <c r="P39" s="170"/>
      <c r="Q39" s="170"/>
      <c r="R39" s="170"/>
      <c r="S39" s="170"/>
      <c r="T39" s="170"/>
      <c r="U39" s="170"/>
      <c r="V39" s="170"/>
      <c r="W39" s="170"/>
      <c r="X39" s="170"/>
      <c r="Y39" s="170"/>
      <c r="Z39" s="170"/>
      <c r="AA39" s="170"/>
      <c r="AB39" s="177" t="str">
        <f t="shared" ref="AB39" si="5">+IF(COUNTIFS(G39:I39,"X")&lt;&gt;1,"Erro!","")</f>
        <v>Erro!</v>
      </c>
    </row>
    <row r="40" spans="1:28" ht="69.95" customHeight="1" x14ac:dyDescent="0.25">
      <c r="A40" s="93"/>
      <c r="B40" s="179">
        <v>30</v>
      </c>
      <c r="C40" s="375" t="s">
        <v>238</v>
      </c>
      <c r="D40" s="376"/>
      <c r="E40" s="376"/>
      <c r="F40" s="377"/>
      <c r="G40" s="100"/>
      <c r="H40" s="100"/>
      <c r="I40" s="100"/>
      <c r="J40" s="96"/>
      <c r="K40" s="236" t="s">
        <v>735</v>
      </c>
      <c r="L40" s="93"/>
      <c r="M40" s="170"/>
      <c r="N40" s="170"/>
      <c r="O40" s="170"/>
      <c r="P40" s="170"/>
      <c r="Q40" s="170"/>
      <c r="R40" s="170"/>
      <c r="S40" s="170"/>
      <c r="T40" s="170"/>
      <c r="U40" s="170"/>
      <c r="V40" s="170"/>
      <c r="W40" s="170"/>
      <c r="X40" s="170"/>
      <c r="Y40" s="170"/>
      <c r="Z40" s="170"/>
      <c r="AA40" s="170"/>
      <c r="AB40" s="177" t="str">
        <f t="shared" si="0"/>
        <v>Erro!</v>
      </c>
    </row>
    <row r="41" spans="1:28" ht="69" customHeight="1" x14ac:dyDescent="0.25">
      <c r="A41" s="267"/>
      <c r="B41" s="268">
        <v>31</v>
      </c>
      <c r="C41" s="398" t="s">
        <v>731</v>
      </c>
      <c r="D41" s="399"/>
      <c r="E41" s="399"/>
      <c r="F41" s="400"/>
      <c r="G41" s="99"/>
      <c r="H41" s="99"/>
      <c r="I41" s="99"/>
      <c r="J41" s="109"/>
      <c r="K41" s="269" t="s">
        <v>736</v>
      </c>
      <c r="L41" s="267"/>
      <c r="M41" s="267"/>
      <c r="N41" s="267"/>
      <c r="O41" s="267"/>
      <c r="P41" s="267"/>
      <c r="Q41" s="267"/>
      <c r="R41" s="267"/>
      <c r="S41" s="267"/>
      <c r="T41" s="267"/>
      <c r="U41" s="267"/>
      <c r="V41" s="267"/>
      <c r="W41" s="267"/>
      <c r="X41" s="267"/>
      <c r="Y41" s="267"/>
      <c r="Z41" s="267"/>
      <c r="AA41" s="267"/>
      <c r="AB41" s="270" t="str">
        <f t="shared" si="0"/>
        <v>Erro!</v>
      </c>
    </row>
    <row r="42" spans="1:28" ht="52.35" customHeight="1" x14ac:dyDescent="0.25">
      <c r="A42" s="93"/>
      <c r="B42" s="179">
        <v>32</v>
      </c>
      <c r="C42" s="383" t="s">
        <v>719</v>
      </c>
      <c r="D42" s="384"/>
      <c r="E42" s="384"/>
      <c r="F42" s="385"/>
      <c r="G42" s="100"/>
      <c r="H42" s="100"/>
      <c r="I42" s="100"/>
      <c r="J42" s="96"/>
      <c r="K42" s="236" t="s">
        <v>239</v>
      </c>
      <c r="L42" s="93"/>
      <c r="M42" s="170"/>
      <c r="N42" s="170"/>
      <c r="O42" s="170"/>
      <c r="P42" s="170"/>
      <c r="Q42" s="170"/>
      <c r="R42" s="170"/>
      <c r="S42" s="170"/>
      <c r="T42" s="170"/>
      <c r="U42" s="170"/>
      <c r="V42" s="170"/>
      <c r="W42" s="170"/>
      <c r="X42" s="170"/>
      <c r="Y42" s="170"/>
      <c r="Z42" s="170"/>
      <c r="AA42" s="170"/>
      <c r="AB42" s="177" t="str">
        <f t="shared" ref="AB42" si="6">+IF(COUNTIFS(G42:I42,"X")&lt;&gt;1,"Erro!","")</f>
        <v>Erro!</v>
      </c>
    </row>
    <row r="43" spans="1:28" ht="52.35" customHeight="1" x14ac:dyDescent="0.25">
      <c r="A43" s="93"/>
      <c r="B43" s="179">
        <v>33</v>
      </c>
      <c r="C43" s="383" t="s">
        <v>718</v>
      </c>
      <c r="D43" s="384"/>
      <c r="E43" s="384"/>
      <c r="F43" s="385"/>
      <c r="G43" s="196"/>
      <c r="H43" s="196"/>
      <c r="I43" s="196"/>
      <c r="J43" s="197"/>
      <c r="K43" s="237" t="s">
        <v>737</v>
      </c>
      <c r="L43" s="93"/>
      <c r="M43" s="170"/>
      <c r="N43" s="170"/>
      <c r="O43" s="170"/>
      <c r="P43" s="170"/>
      <c r="Q43" s="170"/>
      <c r="R43" s="170"/>
      <c r="S43" s="170"/>
      <c r="T43" s="170"/>
      <c r="U43" s="170"/>
      <c r="V43" s="170"/>
      <c r="W43" s="170"/>
      <c r="X43" s="170"/>
      <c r="Y43" s="170"/>
      <c r="Z43" s="170"/>
      <c r="AA43" s="170"/>
      <c r="AB43" s="177" t="str">
        <f t="shared" si="0"/>
        <v>Erro!</v>
      </c>
    </row>
    <row r="44" spans="1:28" ht="35.85" customHeight="1" x14ac:dyDescent="0.25">
      <c r="A44" s="93"/>
      <c r="B44" s="179">
        <v>34</v>
      </c>
      <c r="C44" s="370" t="s">
        <v>240</v>
      </c>
      <c r="D44" s="371"/>
      <c r="E44" s="371"/>
      <c r="F44" s="372"/>
      <c r="G44" s="99"/>
      <c r="H44" s="99"/>
      <c r="I44" s="99"/>
      <c r="J44" s="96"/>
      <c r="K44" s="232" t="s">
        <v>241</v>
      </c>
      <c r="L44" s="93"/>
      <c r="M44" s="170"/>
      <c r="N44" s="170"/>
      <c r="O44" s="170"/>
      <c r="P44" s="170"/>
      <c r="Q44" s="170"/>
      <c r="R44" s="170"/>
      <c r="S44" s="170"/>
      <c r="T44" s="170"/>
      <c r="U44" s="170"/>
      <c r="V44" s="170"/>
      <c r="W44" s="170"/>
      <c r="X44" s="170"/>
      <c r="Y44" s="170"/>
      <c r="Z44" s="170"/>
      <c r="AA44" s="170"/>
      <c r="AB44" s="177" t="str">
        <f>+IF(COUNTIFS(G44:I44,"X")&lt;&gt;1,"Erro!","")</f>
        <v>Erro!</v>
      </c>
    </row>
    <row r="45" spans="1:28" ht="138" customHeight="1" x14ac:dyDescent="0.25">
      <c r="A45" s="93"/>
      <c r="B45" s="179">
        <v>35</v>
      </c>
      <c r="C45" s="375" t="s">
        <v>683</v>
      </c>
      <c r="D45" s="376"/>
      <c r="E45" s="376"/>
      <c r="F45" s="377"/>
      <c r="G45" s="100"/>
      <c r="H45" s="100"/>
      <c r="I45" s="100"/>
      <c r="J45" s="96"/>
      <c r="K45" s="236" t="s">
        <v>738</v>
      </c>
      <c r="L45" s="93"/>
      <c r="M45" s="170"/>
      <c r="N45" s="170"/>
      <c r="O45" s="170"/>
      <c r="P45" s="170"/>
      <c r="Q45" s="170"/>
      <c r="R45" s="170"/>
      <c r="S45" s="170"/>
      <c r="T45" s="170"/>
      <c r="U45" s="170"/>
      <c r="V45" s="170"/>
      <c r="W45" s="170"/>
      <c r="X45" s="170"/>
      <c r="Y45" s="170"/>
      <c r="Z45" s="170"/>
      <c r="AA45" s="170"/>
      <c r="AB45" s="177" t="str">
        <f t="shared" si="0"/>
        <v>Erro!</v>
      </c>
    </row>
    <row r="46" spans="1:28" x14ac:dyDescent="0.25">
      <c r="A46" s="93"/>
      <c r="B46" s="184"/>
      <c r="C46" s="250" t="s">
        <v>659</v>
      </c>
      <c r="D46" s="250"/>
      <c r="E46" s="251"/>
      <c r="F46" s="250"/>
      <c r="G46" s="101"/>
      <c r="H46" s="101"/>
      <c r="I46" s="101"/>
      <c r="J46" s="96"/>
      <c r="K46" s="235"/>
      <c r="L46" s="93"/>
      <c r="M46" s="170"/>
      <c r="N46" s="170"/>
      <c r="O46" s="170"/>
      <c r="P46" s="170"/>
      <c r="Q46" s="170"/>
      <c r="R46" s="170"/>
      <c r="S46" s="170"/>
      <c r="T46" s="170"/>
      <c r="U46" s="170"/>
      <c r="V46" s="170"/>
      <c r="W46" s="170"/>
      <c r="X46" s="170"/>
      <c r="Y46" s="170"/>
      <c r="Z46" s="170"/>
      <c r="AA46" s="170"/>
      <c r="AB46" s="177"/>
    </row>
    <row r="47" spans="1:28" ht="26.1" customHeight="1" x14ac:dyDescent="0.25">
      <c r="A47" s="93"/>
      <c r="B47" s="179">
        <v>36</v>
      </c>
      <c r="C47" s="367" t="s">
        <v>637</v>
      </c>
      <c r="D47" s="368"/>
      <c r="E47" s="368"/>
      <c r="F47" s="369"/>
      <c r="G47" s="99"/>
      <c r="H47" s="99"/>
      <c r="I47" s="99"/>
      <c r="J47" s="96"/>
      <c r="K47" s="233" t="s">
        <v>641</v>
      </c>
      <c r="L47" s="93"/>
      <c r="M47" s="170"/>
      <c r="N47" s="170"/>
      <c r="O47" s="170"/>
      <c r="P47" s="170"/>
      <c r="Q47" s="170"/>
      <c r="R47" s="170"/>
      <c r="S47" s="170"/>
      <c r="T47" s="170"/>
      <c r="U47" s="170"/>
      <c r="V47" s="170"/>
      <c r="W47" s="170"/>
      <c r="X47" s="170"/>
      <c r="Y47" s="170"/>
      <c r="Z47" s="170"/>
      <c r="AA47" s="170"/>
      <c r="AB47" s="177" t="str">
        <f t="shared" ref="AB47:AB53" si="7">+IF(COUNTIFS(G47:I47,"X")&lt;&gt;1,"Erro!","")</f>
        <v>Erro!</v>
      </c>
    </row>
    <row r="48" spans="1:28" ht="66" customHeight="1" x14ac:dyDescent="0.25">
      <c r="A48" s="93"/>
      <c r="B48" s="179">
        <v>37</v>
      </c>
      <c r="C48" s="370" t="s">
        <v>643</v>
      </c>
      <c r="D48" s="371"/>
      <c r="E48" s="371"/>
      <c r="F48" s="372"/>
      <c r="G48" s="99"/>
      <c r="H48" s="99"/>
      <c r="I48" s="99"/>
      <c r="J48" s="96"/>
      <c r="K48" s="233" t="s">
        <v>642</v>
      </c>
      <c r="L48" s="93"/>
      <c r="M48" s="170"/>
      <c r="N48" s="170"/>
      <c r="O48" s="170"/>
      <c r="P48" s="170"/>
      <c r="Q48" s="170"/>
      <c r="R48" s="170"/>
      <c r="S48" s="170"/>
      <c r="T48" s="170"/>
      <c r="U48" s="170"/>
      <c r="V48" s="170"/>
      <c r="W48" s="170"/>
      <c r="X48" s="170"/>
      <c r="Y48" s="170"/>
      <c r="Z48" s="170"/>
      <c r="AA48" s="170"/>
      <c r="AB48" s="177" t="str">
        <f t="shared" si="7"/>
        <v>Erro!</v>
      </c>
    </row>
    <row r="49" spans="1:28" ht="105.95" customHeight="1" x14ac:dyDescent="0.25">
      <c r="A49" s="93"/>
      <c r="B49" s="179">
        <v>38</v>
      </c>
      <c r="C49" s="367" t="s">
        <v>649</v>
      </c>
      <c r="D49" s="368"/>
      <c r="E49" s="368"/>
      <c r="F49" s="369"/>
      <c r="G49" s="99"/>
      <c r="H49" s="99"/>
      <c r="I49" s="99"/>
      <c r="J49" s="96"/>
      <c r="K49" s="233" t="s">
        <v>650</v>
      </c>
      <c r="L49" s="93"/>
      <c r="M49" s="170"/>
      <c r="N49" s="170"/>
      <c r="O49" s="170"/>
      <c r="P49" s="170"/>
      <c r="Q49" s="170"/>
      <c r="R49" s="170"/>
      <c r="S49" s="170"/>
      <c r="T49" s="170"/>
      <c r="U49" s="170"/>
      <c r="V49" s="170"/>
      <c r="W49" s="170"/>
      <c r="X49" s="170"/>
      <c r="Y49" s="170"/>
      <c r="Z49" s="170"/>
      <c r="AA49" s="170"/>
      <c r="AB49" s="177" t="str">
        <f t="shared" si="7"/>
        <v>Erro!</v>
      </c>
    </row>
    <row r="50" spans="1:28" ht="76.5" customHeight="1" x14ac:dyDescent="0.25">
      <c r="A50" s="93"/>
      <c r="B50" s="179">
        <v>39</v>
      </c>
      <c r="C50" s="367" t="s">
        <v>645</v>
      </c>
      <c r="D50" s="368"/>
      <c r="E50" s="368"/>
      <c r="F50" s="369"/>
      <c r="G50" s="99"/>
      <c r="H50" s="99"/>
      <c r="I50" s="99"/>
      <c r="J50" s="96"/>
      <c r="K50" s="233" t="s">
        <v>739</v>
      </c>
      <c r="L50" s="93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0"/>
      <c r="X50" s="170"/>
      <c r="Y50" s="170"/>
      <c r="Z50" s="170"/>
      <c r="AA50" s="170"/>
      <c r="AB50" s="177" t="str">
        <f t="shared" si="7"/>
        <v>Erro!</v>
      </c>
    </row>
    <row r="51" spans="1:28" ht="75" customHeight="1" x14ac:dyDescent="0.25">
      <c r="A51" s="93"/>
      <c r="B51" s="179">
        <v>40</v>
      </c>
      <c r="C51" s="367" t="s">
        <v>648</v>
      </c>
      <c r="D51" s="368"/>
      <c r="E51" s="368"/>
      <c r="F51" s="369"/>
      <c r="G51" s="99"/>
      <c r="H51" s="99"/>
      <c r="I51" s="99"/>
      <c r="J51" s="96"/>
      <c r="K51" s="233" t="s">
        <v>740</v>
      </c>
      <c r="L51" s="93"/>
      <c r="M51" s="170"/>
      <c r="N51" s="170"/>
      <c r="O51" s="170"/>
      <c r="P51" s="170"/>
      <c r="Q51" s="170"/>
      <c r="R51" s="170"/>
      <c r="S51" s="170"/>
      <c r="T51" s="170"/>
      <c r="U51" s="170"/>
      <c r="V51" s="170"/>
      <c r="W51" s="170"/>
      <c r="X51" s="170"/>
      <c r="Y51" s="170"/>
      <c r="Z51" s="170"/>
      <c r="AA51" s="170"/>
      <c r="AB51" s="177" t="str">
        <f t="shared" si="7"/>
        <v>Erro!</v>
      </c>
    </row>
    <row r="52" spans="1:28" ht="81" customHeight="1" x14ac:dyDescent="0.25">
      <c r="A52" s="93"/>
      <c r="B52" s="179">
        <v>41</v>
      </c>
      <c r="C52" s="367" t="s">
        <v>644</v>
      </c>
      <c r="D52" s="368"/>
      <c r="E52" s="368"/>
      <c r="F52" s="369"/>
      <c r="G52" s="99"/>
      <c r="H52" s="99"/>
      <c r="I52" s="99"/>
      <c r="J52" s="96"/>
      <c r="K52" s="233" t="s">
        <v>741</v>
      </c>
      <c r="L52" s="93"/>
      <c r="M52" s="170"/>
      <c r="N52" s="170"/>
      <c r="O52" s="170"/>
      <c r="P52" s="170"/>
      <c r="Q52" s="170"/>
      <c r="R52" s="170"/>
      <c r="S52" s="170"/>
      <c r="T52" s="170"/>
      <c r="U52" s="170"/>
      <c r="V52" s="170"/>
      <c r="W52" s="170"/>
      <c r="X52" s="170"/>
      <c r="Y52" s="170"/>
      <c r="Z52" s="170"/>
      <c r="AA52" s="170"/>
      <c r="AB52" s="177" t="str">
        <f t="shared" si="7"/>
        <v>Erro!</v>
      </c>
    </row>
    <row r="53" spans="1:28" ht="90.95" customHeight="1" x14ac:dyDescent="0.25">
      <c r="A53" s="93"/>
      <c r="B53" s="179">
        <v>42</v>
      </c>
      <c r="C53" s="367" t="s">
        <v>646</v>
      </c>
      <c r="D53" s="368"/>
      <c r="E53" s="368"/>
      <c r="F53" s="369"/>
      <c r="G53" s="99"/>
      <c r="H53" s="99"/>
      <c r="I53" s="99"/>
      <c r="J53" s="96"/>
      <c r="K53" s="233" t="s">
        <v>647</v>
      </c>
      <c r="L53" s="93"/>
      <c r="M53" s="170"/>
      <c r="N53" s="170"/>
      <c r="O53" s="170"/>
      <c r="P53" s="170"/>
      <c r="Q53" s="170"/>
      <c r="R53" s="170"/>
      <c r="S53" s="170"/>
      <c r="T53" s="170"/>
      <c r="U53" s="170"/>
      <c r="V53" s="170"/>
      <c r="W53" s="170"/>
      <c r="X53" s="170"/>
      <c r="Y53" s="170"/>
      <c r="Z53" s="170"/>
      <c r="AA53" s="170"/>
      <c r="AB53" s="177" t="str">
        <f t="shared" si="7"/>
        <v>Erro!</v>
      </c>
    </row>
    <row r="54" spans="1:28" x14ac:dyDescent="0.25">
      <c r="A54" s="93"/>
      <c r="B54" s="184"/>
      <c r="C54" s="250" t="s">
        <v>242</v>
      </c>
      <c r="D54" s="250"/>
      <c r="E54" s="251"/>
      <c r="F54" s="250"/>
      <c r="G54" s="101"/>
      <c r="H54" s="101"/>
      <c r="I54" s="101"/>
      <c r="J54" s="96"/>
      <c r="K54" s="235" t="s">
        <v>243</v>
      </c>
      <c r="L54" s="93"/>
      <c r="M54" s="170"/>
      <c r="N54" s="170"/>
      <c r="O54" s="170"/>
      <c r="P54" s="170"/>
      <c r="Q54" s="170"/>
      <c r="R54" s="170"/>
      <c r="S54" s="170"/>
      <c r="T54" s="170"/>
      <c r="U54" s="170"/>
      <c r="V54" s="170"/>
      <c r="W54" s="170"/>
      <c r="X54" s="170"/>
      <c r="Y54" s="170"/>
      <c r="Z54" s="170"/>
      <c r="AA54" s="170"/>
      <c r="AB54" s="177"/>
    </row>
    <row r="55" spans="1:28" ht="144" x14ac:dyDescent="0.25">
      <c r="A55" s="93"/>
      <c r="B55" s="187">
        <v>43</v>
      </c>
      <c r="C55" s="378" t="s">
        <v>701</v>
      </c>
      <c r="D55" s="378"/>
      <c r="E55" s="378"/>
      <c r="F55" s="378"/>
      <c r="G55" s="259"/>
      <c r="H55" s="259"/>
      <c r="I55" s="259"/>
      <c r="J55" s="244"/>
      <c r="K55" s="238" t="s">
        <v>747</v>
      </c>
      <c r="L55" s="93"/>
      <c r="M55" s="170"/>
      <c r="N55" s="170"/>
      <c r="O55" s="170"/>
      <c r="P55" s="170"/>
      <c r="Q55" s="170"/>
      <c r="R55" s="170"/>
      <c r="S55" s="170"/>
      <c r="T55" s="170"/>
      <c r="U55" s="170"/>
      <c r="V55" s="170"/>
      <c r="W55" s="170"/>
      <c r="X55" s="170"/>
      <c r="Y55" s="170"/>
      <c r="Z55" s="170"/>
      <c r="AA55" s="170"/>
      <c r="AB55" s="177" t="str">
        <f t="shared" si="0"/>
        <v>Erro!</v>
      </c>
    </row>
    <row r="56" spans="1:28" x14ac:dyDescent="0.25">
      <c r="A56" s="93"/>
      <c r="B56" s="184"/>
      <c r="C56" s="250" t="s">
        <v>691</v>
      </c>
      <c r="D56" s="250"/>
      <c r="E56" s="251"/>
      <c r="F56" s="250"/>
      <c r="G56" s="101"/>
      <c r="H56" s="101"/>
      <c r="I56" s="101"/>
      <c r="J56" s="96"/>
      <c r="K56" s="235" t="s">
        <v>243</v>
      </c>
      <c r="L56" s="93"/>
      <c r="M56" s="170"/>
      <c r="N56" s="170"/>
      <c r="O56" s="170"/>
      <c r="P56" s="170"/>
      <c r="Q56" s="170"/>
      <c r="R56" s="170"/>
      <c r="S56" s="170"/>
      <c r="T56" s="170"/>
      <c r="U56" s="170"/>
      <c r="V56" s="170"/>
      <c r="W56" s="170"/>
      <c r="X56" s="170"/>
      <c r="Y56" s="170"/>
      <c r="Z56" s="170"/>
      <c r="AA56" s="170"/>
      <c r="AB56" s="177"/>
    </row>
    <row r="57" spans="1:28" ht="78" customHeight="1" x14ac:dyDescent="0.25">
      <c r="A57" s="93"/>
      <c r="B57" s="188">
        <v>44</v>
      </c>
      <c r="C57" s="388" t="s">
        <v>638</v>
      </c>
      <c r="D57" s="388"/>
      <c r="E57" s="388"/>
      <c r="F57" s="388"/>
      <c r="G57" s="98"/>
      <c r="H57" s="98"/>
      <c r="I57" s="98"/>
      <c r="J57" s="96"/>
      <c r="K57" s="231" t="s">
        <v>742</v>
      </c>
      <c r="L57" s="93"/>
      <c r="M57" s="170"/>
      <c r="N57" s="170"/>
      <c r="O57" s="170"/>
      <c r="P57" s="170"/>
      <c r="Q57" s="170"/>
      <c r="R57" s="170"/>
      <c r="S57" s="170"/>
      <c r="T57" s="170"/>
      <c r="U57" s="170"/>
      <c r="V57" s="170"/>
      <c r="W57" s="170"/>
      <c r="X57" s="170"/>
      <c r="Y57" s="170"/>
      <c r="Z57" s="170"/>
      <c r="AA57" s="170"/>
      <c r="AB57" s="177" t="str">
        <f t="shared" si="0"/>
        <v>Erro!</v>
      </c>
    </row>
    <row r="58" spans="1:28" s="182" customFormat="1" ht="240.95" customHeight="1" x14ac:dyDescent="0.25">
      <c r="A58" s="93"/>
      <c r="B58" s="179">
        <v>45</v>
      </c>
      <c r="C58" s="389" t="s">
        <v>244</v>
      </c>
      <c r="D58" s="390"/>
      <c r="E58" s="390"/>
      <c r="F58" s="391"/>
      <c r="G58" s="265"/>
      <c r="H58" s="265"/>
      <c r="I58" s="265"/>
      <c r="J58" s="266"/>
      <c r="K58" s="264" t="s">
        <v>743</v>
      </c>
      <c r="L58" s="170"/>
      <c r="M58" s="170"/>
      <c r="N58" s="170"/>
      <c r="O58" s="170"/>
      <c r="P58" s="170"/>
      <c r="Q58" s="170"/>
      <c r="R58" s="170"/>
      <c r="S58" s="170"/>
      <c r="T58" s="170"/>
      <c r="U58" s="170"/>
      <c r="V58" s="170"/>
      <c r="W58" s="170"/>
      <c r="X58" s="170"/>
      <c r="Y58" s="170"/>
      <c r="Z58" s="170"/>
      <c r="AA58" s="170"/>
      <c r="AB58" s="177" t="str">
        <f t="shared" si="0"/>
        <v>Erro!</v>
      </c>
    </row>
    <row r="59" spans="1:28" ht="36" x14ac:dyDescent="0.25">
      <c r="A59" s="93"/>
      <c r="B59" s="179">
        <v>46</v>
      </c>
      <c r="C59" s="370" t="s">
        <v>692</v>
      </c>
      <c r="D59" s="371"/>
      <c r="E59" s="371"/>
      <c r="F59" s="372"/>
      <c r="G59" s="260"/>
      <c r="H59" s="260"/>
      <c r="I59" s="260"/>
      <c r="J59" s="244"/>
      <c r="K59" s="232" t="s">
        <v>693</v>
      </c>
      <c r="L59" s="93"/>
      <c r="M59" s="170"/>
      <c r="N59" s="170"/>
      <c r="O59" s="170"/>
      <c r="P59" s="170"/>
      <c r="Q59" s="170"/>
      <c r="R59" s="170"/>
      <c r="S59" s="170"/>
      <c r="T59" s="170"/>
      <c r="U59" s="170"/>
      <c r="V59" s="170"/>
      <c r="W59" s="170"/>
      <c r="X59" s="170"/>
      <c r="Y59" s="170"/>
      <c r="Z59" s="170"/>
      <c r="AA59" s="170"/>
      <c r="AB59" s="177" t="str">
        <f t="shared" si="0"/>
        <v>Erro!</v>
      </c>
    </row>
    <row r="60" spans="1:28" ht="42" customHeight="1" x14ac:dyDescent="0.25">
      <c r="A60" s="93"/>
      <c r="B60" s="179">
        <v>47</v>
      </c>
      <c r="C60" s="367" t="s">
        <v>245</v>
      </c>
      <c r="D60" s="368"/>
      <c r="E60" s="368"/>
      <c r="F60" s="369"/>
      <c r="G60" s="99"/>
      <c r="H60" s="99"/>
      <c r="I60" s="99"/>
      <c r="J60" s="96"/>
      <c r="K60" s="232" t="s">
        <v>246</v>
      </c>
      <c r="L60" s="93"/>
      <c r="M60" s="170"/>
      <c r="N60" s="170"/>
      <c r="O60" s="170"/>
      <c r="P60" s="170"/>
      <c r="Q60" s="170"/>
      <c r="R60" s="170"/>
      <c r="S60" s="170"/>
      <c r="T60" s="170"/>
      <c r="U60" s="170"/>
      <c r="V60" s="170"/>
      <c r="W60" s="170"/>
      <c r="X60" s="170"/>
      <c r="Y60" s="170"/>
      <c r="Z60" s="170"/>
      <c r="AA60" s="170"/>
      <c r="AB60" s="177" t="str">
        <f t="shared" si="0"/>
        <v>Erro!</v>
      </c>
    </row>
    <row r="61" spans="1:28" ht="48" x14ac:dyDescent="0.25">
      <c r="A61" s="93"/>
      <c r="B61" s="179">
        <v>48</v>
      </c>
      <c r="C61" s="367" t="s">
        <v>702</v>
      </c>
      <c r="D61" s="368"/>
      <c r="E61" s="368"/>
      <c r="F61" s="369"/>
      <c r="G61" s="99"/>
      <c r="H61" s="99"/>
      <c r="I61" s="99"/>
      <c r="J61" s="96"/>
      <c r="K61" s="233" t="s">
        <v>744</v>
      </c>
      <c r="L61" s="93"/>
      <c r="M61" s="170"/>
      <c r="N61" s="170"/>
      <c r="O61" s="170"/>
      <c r="P61" s="170"/>
      <c r="Q61" s="170"/>
      <c r="R61" s="170"/>
      <c r="S61" s="170"/>
      <c r="T61" s="170"/>
      <c r="U61" s="170"/>
      <c r="V61" s="170"/>
      <c r="W61" s="170"/>
      <c r="X61" s="170"/>
      <c r="Y61" s="170"/>
      <c r="Z61" s="170"/>
      <c r="AA61" s="170"/>
      <c r="AB61" s="177" t="str">
        <f t="shared" si="0"/>
        <v>Erro!</v>
      </c>
    </row>
    <row r="62" spans="1:28" ht="108" x14ac:dyDescent="0.25">
      <c r="A62" s="93"/>
      <c r="B62" s="179">
        <v>49</v>
      </c>
      <c r="C62" s="370" t="s">
        <v>660</v>
      </c>
      <c r="D62" s="371"/>
      <c r="E62" s="371"/>
      <c r="F62" s="372"/>
      <c r="G62" s="99"/>
      <c r="H62" s="99"/>
      <c r="I62" s="99"/>
      <c r="J62" s="96"/>
      <c r="K62" s="232" t="s">
        <v>745</v>
      </c>
      <c r="L62" s="93"/>
      <c r="M62" s="170"/>
      <c r="N62" s="170"/>
      <c r="O62" s="170"/>
      <c r="P62" s="170"/>
      <c r="Q62" s="170"/>
      <c r="R62" s="170"/>
      <c r="S62" s="170"/>
      <c r="T62" s="170"/>
      <c r="U62" s="170"/>
      <c r="V62" s="170"/>
      <c r="W62" s="170"/>
      <c r="X62" s="170"/>
      <c r="Y62" s="170"/>
      <c r="Z62" s="170"/>
      <c r="AA62" s="170"/>
      <c r="AB62" s="177" t="str">
        <f t="shared" si="0"/>
        <v>Erro!</v>
      </c>
    </row>
    <row r="63" spans="1:28" ht="96" x14ac:dyDescent="0.25">
      <c r="A63" s="93"/>
      <c r="B63" s="179">
        <v>50</v>
      </c>
      <c r="C63" s="370" t="s">
        <v>247</v>
      </c>
      <c r="D63" s="371"/>
      <c r="E63" s="371"/>
      <c r="F63" s="372"/>
      <c r="G63" s="99"/>
      <c r="H63" s="99"/>
      <c r="I63" s="99"/>
      <c r="J63" s="96"/>
      <c r="K63" s="232" t="s">
        <v>746</v>
      </c>
      <c r="L63" s="93"/>
      <c r="M63" s="170"/>
      <c r="N63" s="170"/>
      <c r="O63" s="170"/>
      <c r="P63" s="170"/>
      <c r="Q63" s="170"/>
      <c r="R63" s="170"/>
      <c r="S63" s="170"/>
      <c r="T63" s="170"/>
      <c r="U63" s="170"/>
      <c r="V63" s="170"/>
      <c r="W63" s="170"/>
      <c r="X63" s="170"/>
      <c r="Y63" s="170"/>
      <c r="Z63" s="170"/>
      <c r="AA63" s="170"/>
      <c r="AB63" s="177" t="str">
        <f t="shared" si="0"/>
        <v>Erro!</v>
      </c>
    </row>
    <row r="64" spans="1:28" ht="30" customHeight="1" x14ac:dyDescent="0.25">
      <c r="A64" s="93"/>
      <c r="B64" s="189">
        <v>51</v>
      </c>
      <c r="C64" s="379" t="s">
        <v>661</v>
      </c>
      <c r="D64" s="380"/>
      <c r="E64" s="380"/>
      <c r="F64" s="381"/>
      <c r="G64" s="100"/>
      <c r="H64" s="100"/>
      <c r="I64" s="100"/>
      <c r="J64" s="96"/>
      <c r="K64" s="234" t="s">
        <v>677</v>
      </c>
      <c r="L64" s="93"/>
      <c r="M64" s="170"/>
      <c r="N64" s="170"/>
      <c r="O64" s="170"/>
      <c r="P64" s="170"/>
      <c r="Q64" s="170"/>
      <c r="R64" s="170"/>
      <c r="S64" s="170"/>
      <c r="T64" s="170"/>
      <c r="U64" s="170"/>
      <c r="V64" s="170"/>
      <c r="W64" s="170"/>
      <c r="X64" s="170"/>
      <c r="Y64" s="170"/>
      <c r="Z64" s="170"/>
      <c r="AA64" s="170"/>
      <c r="AB64" s="177" t="str">
        <f t="shared" si="0"/>
        <v>Erro!</v>
      </c>
    </row>
    <row r="65" spans="1:28" ht="72.599999999999994" customHeight="1" x14ac:dyDescent="0.25">
      <c r="A65" s="93"/>
      <c r="B65" s="93"/>
      <c r="C65" s="373" t="s">
        <v>678</v>
      </c>
      <c r="D65" s="374"/>
      <c r="E65" s="374"/>
      <c r="F65" s="374"/>
      <c r="G65" s="374"/>
      <c r="H65" s="374"/>
      <c r="I65" s="374"/>
      <c r="J65" s="374"/>
      <c r="K65" s="374"/>
      <c r="L65" s="93"/>
      <c r="M65" s="180"/>
      <c r="N65" s="180"/>
      <c r="O65" s="180"/>
      <c r="P65" s="180"/>
      <c r="Q65" s="180"/>
      <c r="R65" s="180"/>
      <c r="S65" s="180"/>
      <c r="T65" s="180"/>
      <c r="U65" s="180"/>
      <c r="V65" s="180"/>
      <c r="W65" s="180"/>
      <c r="X65" s="180"/>
      <c r="Y65" s="180"/>
      <c r="Z65" s="180"/>
      <c r="AA65" s="180"/>
      <c r="AB65" s="181"/>
    </row>
  </sheetData>
  <mergeCells count="55">
    <mergeCell ref="C41:F41"/>
    <mergeCell ref="C16:F16"/>
    <mergeCell ref="C17:F17"/>
    <mergeCell ref="C18:F18"/>
    <mergeCell ref="C19:F19"/>
    <mergeCell ref="C34:F34"/>
    <mergeCell ref="C39:F39"/>
    <mergeCell ref="C24:F24"/>
    <mergeCell ref="C29:F29"/>
    <mergeCell ref="C28:F28"/>
    <mergeCell ref="C27:F27"/>
    <mergeCell ref="C31:F31"/>
    <mergeCell ref="G5:I5"/>
    <mergeCell ref="K5:K6"/>
    <mergeCell ref="C7:F7"/>
    <mergeCell ref="C9:F9"/>
    <mergeCell ref="C10:F10"/>
    <mergeCell ref="C11:F11"/>
    <mergeCell ref="C57:F57"/>
    <mergeCell ref="C58:F58"/>
    <mergeCell ref="C59:F59"/>
    <mergeCell ref="C36:F36"/>
    <mergeCell ref="C37:F37"/>
    <mergeCell ref="C22:F22"/>
    <mergeCell ref="C23:F23"/>
    <mergeCell ref="C12:F12"/>
    <mergeCell ref="C13:F13"/>
    <mergeCell ref="C14:F14"/>
    <mergeCell ref="C32:F32"/>
    <mergeCell ref="C33:F33"/>
    <mergeCell ref="C40:F40"/>
    <mergeCell ref="C15:F15"/>
    <mergeCell ref="C52:F52"/>
    <mergeCell ref="C65:K65"/>
    <mergeCell ref="C45:F45"/>
    <mergeCell ref="C55:F55"/>
    <mergeCell ref="C64:F64"/>
    <mergeCell ref="C20:F20"/>
    <mergeCell ref="C42:F42"/>
    <mergeCell ref="C35:F35"/>
    <mergeCell ref="C21:F21"/>
    <mergeCell ref="C25:F25"/>
    <mergeCell ref="C44:F44"/>
    <mergeCell ref="C60:F60"/>
    <mergeCell ref="C61:F61"/>
    <mergeCell ref="C62:F62"/>
    <mergeCell ref="C63:F63"/>
    <mergeCell ref="C38:F38"/>
    <mergeCell ref="C43:F43"/>
    <mergeCell ref="C53:F53"/>
    <mergeCell ref="C47:F47"/>
    <mergeCell ref="C48:F48"/>
    <mergeCell ref="C49:F49"/>
    <mergeCell ref="C50:F50"/>
    <mergeCell ref="C51:F51"/>
  </mergeCells>
  <conditionalFormatting sqref="B25 B43:B64 B30:B37">
    <cfRule type="expression" dxfId="28" priority="31">
      <formula>AB25="Erro!!"</formula>
    </cfRule>
  </conditionalFormatting>
  <conditionalFormatting sqref="G15:H15 G17:H19 G21:H23 G25:H25 G43:H64 G30:H37">
    <cfRule type="expression" dxfId="27" priority="30">
      <formula>$I15="X"</formula>
    </cfRule>
  </conditionalFormatting>
  <conditionalFormatting sqref="B40">
    <cfRule type="expression" dxfId="26" priority="29">
      <formula>AB40="Erro!!"</formula>
    </cfRule>
  </conditionalFormatting>
  <conditionalFormatting sqref="G40:H40">
    <cfRule type="expression" dxfId="25" priority="28">
      <formula>$I40="X"</formula>
    </cfRule>
  </conditionalFormatting>
  <conditionalFormatting sqref="B38">
    <cfRule type="expression" dxfId="24" priority="27">
      <formula>AB38="Erro!!"</formula>
    </cfRule>
  </conditionalFormatting>
  <conditionalFormatting sqref="G38:H38">
    <cfRule type="expression" dxfId="23" priority="26">
      <formula>$I38="X"</formula>
    </cfRule>
  </conditionalFormatting>
  <conditionalFormatting sqref="B14">
    <cfRule type="expression" dxfId="22" priority="25">
      <formula>AB14="Erro!!"</formula>
    </cfRule>
  </conditionalFormatting>
  <conditionalFormatting sqref="G14:H14">
    <cfRule type="expression" dxfId="21" priority="24">
      <formula>$I14="X"</formula>
    </cfRule>
  </conditionalFormatting>
  <conditionalFormatting sqref="B16">
    <cfRule type="expression" dxfId="20" priority="23">
      <formula>AB16="Erro!!"</formula>
    </cfRule>
  </conditionalFormatting>
  <conditionalFormatting sqref="G16:H16">
    <cfRule type="expression" dxfId="19" priority="22">
      <formula>$I16="X"</formula>
    </cfRule>
  </conditionalFormatting>
  <conditionalFormatting sqref="B9:B13 B15 B17:B19 B21:B23">
    <cfRule type="expression" dxfId="18" priority="35">
      <formula>AB9="Erro!!"</formula>
    </cfRule>
  </conditionalFormatting>
  <conditionalFormatting sqref="G9:H13">
    <cfRule type="expression" dxfId="17" priority="34">
      <formula>$I9="X"</formula>
    </cfRule>
  </conditionalFormatting>
  <conditionalFormatting sqref="B20">
    <cfRule type="expression" dxfId="16" priority="21">
      <formula>AB20="Erro!!"</formula>
    </cfRule>
  </conditionalFormatting>
  <conditionalFormatting sqref="G20:H20">
    <cfRule type="expression" dxfId="15" priority="20">
      <formula>$I20="X"</formula>
    </cfRule>
  </conditionalFormatting>
  <conditionalFormatting sqref="B42">
    <cfRule type="expression" dxfId="14" priority="19">
      <formula>AB42="Erro!!"</formula>
    </cfRule>
  </conditionalFormatting>
  <conditionalFormatting sqref="G42:H42">
    <cfRule type="expression" dxfId="13" priority="18">
      <formula>$I42="X"</formula>
    </cfRule>
  </conditionalFormatting>
  <conditionalFormatting sqref="B39">
    <cfRule type="expression" dxfId="12" priority="17">
      <formula>AB39="Erro!!"</formula>
    </cfRule>
  </conditionalFormatting>
  <conditionalFormatting sqref="G39:H39">
    <cfRule type="expression" dxfId="11" priority="16">
      <formula>$I39="X"</formula>
    </cfRule>
  </conditionalFormatting>
  <conditionalFormatting sqref="G24:H24">
    <cfRule type="expression" dxfId="10" priority="14">
      <formula>$I24="X"</formula>
    </cfRule>
  </conditionalFormatting>
  <conditionalFormatting sqref="B24">
    <cfRule type="expression" dxfId="9" priority="15">
      <formula>AB24="Erro!!"</formula>
    </cfRule>
  </conditionalFormatting>
  <conditionalFormatting sqref="B26:B27 B29">
    <cfRule type="expression" dxfId="8" priority="13">
      <formula>AB26="Erro!!"</formula>
    </cfRule>
  </conditionalFormatting>
  <conditionalFormatting sqref="G26:H27 G29:H29">
    <cfRule type="expression" dxfId="7" priority="12">
      <formula>$I26="X"</formula>
    </cfRule>
  </conditionalFormatting>
  <conditionalFormatting sqref="B28">
    <cfRule type="expression" dxfId="6" priority="11">
      <formula>AB28="Erro!!"</formula>
    </cfRule>
  </conditionalFormatting>
  <conditionalFormatting sqref="G28:H28">
    <cfRule type="expression" dxfId="5" priority="10">
      <formula>$I28="X"</formula>
    </cfRule>
  </conditionalFormatting>
  <conditionalFormatting sqref="B41">
    <cfRule type="expression" dxfId="4" priority="3">
      <formula>AB41="Erro!!"</formula>
    </cfRule>
  </conditionalFormatting>
  <conditionalFormatting sqref="H41">
    <cfRule type="expression" dxfId="3" priority="2">
      <formula>$I41="X"</formula>
    </cfRule>
  </conditionalFormatting>
  <conditionalFormatting sqref="G41">
    <cfRule type="expression" dxfId="2" priority="1">
      <formula>$I41="X"</formula>
    </cfRule>
  </conditionalFormatting>
  <dataValidations count="1">
    <dataValidation type="list" allowBlank="1" showInputMessage="1" showErrorMessage="1" sqref="G27:I29 G9:I25 G47:I64 G31:I45" xr:uid="{B7809855-C12D-426E-A93D-6100D7109D6D}">
      <formula1>"X"</formula1>
    </dataValidation>
  </dataValidations>
  <pageMargins left="0.3611111111111111" right="0.375" top="1.3611111111111112" bottom="0.54166666666666663" header="0.3" footer="0.3"/>
  <pageSetup paperSize="9" orientation="landscape" r:id="rId1"/>
  <headerFooter differentFirst="1">
    <oddHeader>&amp;L&amp;G&amp;R
&amp;G</oddHeader>
    <oddFooter>&amp;L&amp;"-,Negrito"&amp;9IMP.:  &amp;"-,Normal"MOD.PN.FRM.301.PT.V03</oddFooter>
    <firstHeader>&amp;L&amp;G&amp;R
&amp;G</firstHeader>
    <firstFooter xml:space="preserve">&amp;L&amp;9MOD.PN.FRM.057.PT.V04  </first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D40B5-2935-44E6-B605-F4CF2A8F9224}">
  <dimension ref="A1:G21"/>
  <sheetViews>
    <sheetView zoomScale="60" zoomScaleNormal="60" workbookViewId="0">
      <selection activeCell="N4" sqref="N4"/>
    </sheetView>
  </sheetViews>
  <sheetFormatPr defaultColWidth="9.140625" defaultRowHeight="15" x14ac:dyDescent="0.25"/>
  <cols>
    <col min="1" max="1" width="9.140625" style="182"/>
    <col min="2" max="2" width="13.85546875" style="182" customWidth="1"/>
    <col min="3" max="3" width="17.85546875" style="182" customWidth="1"/>
    <col min="4" max="4" width="26.85546875" style="182" customWidth="1"/>
    <col min="5" max="5" width="12.85546875" style="182" customWidth="1"/>
    <col min="6" max="6" width="18.140625" style="182" customWidth="1"/>
    <col min="7" max="16384" width="9.140625" style="182"/>
  </cols>
  <sheetData>
    <row r="1" spans="1:7" ht="26.25" thickBot="1" x14ac:dyDescent="0.3">
      <c r="A1" s="198" t="s">
        <v>248</v>
      </c>
      <c r="B1" s="198" t="s">
        <v>249</v>
      </c>
      <c r="C1" s="198" t="s">
        <v>250</v>
      </c>
      <c r="D1" s="198" t="s">
        <v>251</v>
      </c>
      <c r="E1" s="198" t="s">
        <v>42</v>
      </c>
      <c r="F1" s="198" t="s">
        <v>252</v>
      </c>
      <c r="G1" s="198" t="s">
        <v>253</v>
      </c>
    </row>
    <row r="2" spans="1:7" ht="39" thickBot="1" x14ac:dyDescent="0.3">
      <c r="A2" s="401" t="s">
        <v>257</v>
      </c>
      <c r="B2" s="403" t="s">
        <v>258</v>
      </c>
      <c r="C2" s="405" t="s">
        <v>259</v>
      </c>
      <c r="D2" s="199" t="s">
        <v>260</v>
      </c>
      <c r="E2" s="200" t="s">
        <v>249</v>
      </c>
      <c r="F2" s="200" t="s">
        <v>254</v>
      </c>
      <c r="G2" s="200">
        <v>50</v>
      </c>
    </row>
    <row r="3" spans="1:7" ht="97.35" customHeight="1" thickBot="1" x14ac:dyDescent="0.3">
      <c r="A3" s="402"/>
      <c r="B3" s="404"/>
      <c r="C3" s="406"/>
      <c r="D3" s="199" t="s">
        <v>261</v>
      </c>
      <c r="E3" s="200" t="s">
        <v>249</v>
      </c>
      <c r="F3" s="200" t="s">
        <v>254</v>
      </c>
      <c r="G3" s="200">
        <v>12</v>
      </c>
    </row>
    <row r="4" spans="1:7" ht="70.5" customHeight="1" thickBot="1" x14ac:dyDescent="0.3">
      <c r="A4" s="402"/>
      <c r="B4" s="404"/>
      <c r="C4" s="406"/>
      <c r="D4" s="199" t="s">
        <v>262</v>
      </c>
      <c r="E4" s="200" t="s">
        <v>249</v>
      </c>
      <c r="F4" s="200" t="s">
        <v>255</v>
      </c>
      <c r="G4" s="200">
        <v>120</v>
      </c>
    </row>
    <row r="5" spans="1:7" ht="48.6" customHeight="1" thickBot="1" x14ac:dyDescent="0.3">
      <c r="A5" s="402"/>
      <c r="B5" s="407" t="s">
        <v>263</v>
      </c>
      <c r="C5" s="405" t="s">
        <v>264</v>
      </c>
      <c r="D5" s="199" t="s">
        <v>265</v>
      </c>
      <c r="E5" s="200" t="s">
        <v>249</v>
      </c>
      <c r="F5" s="200" t="s">
        <v>254</v>
      </c>
      <c r="G5" s="200">
        <v>23</v>
      </c>
    </row>
    <row r="6" spans="1:7" ht="92.25" customHeight="1" thickBot="1" x14ac:dyDescent="0.3">
      <c r="A6" s="402"/>
      <c r="B6" s="402"/>
      <c r="C6" s="406"/>
      <c r="D6" s="199" t="s">
        <v>266</v>
      </c>
      <c r="E6" s="200" t="s">
        <v>249</v>
      </c>
      <c r="F6" s="200" t="s">
        <v>256</v>
      </c>
      <c r="G6" s="200">
        <v>8</v>
      </c>
    </row>
    <row r="7" spans="1:7" ht="78.599999999999994" customHeight="1" thickBot="1" x14ac:dyDescent="0.3">
      <c r="A7" s="402"/>
      <c r="B7" s="402"/>
      <c r="C7" s="406"/>
      <c r="D7" s="199" t="s">
        <v>267</v>
      </c>
      <c r="E7" s="200" t="s">
        <v>249</v>
      </c>
      <c r="F7" s="200" t="s">
        <v>254</v>
      </c>
      <c r="G7" s="200">
        <v>6</v>
      </c>
    </row>
    <row r="8" spans="1:7" ht="73.5" customHeight="1" thickBot="1" x14ac:dyDescent="0.3">
      <c r="A8" s="402"/>
      <c r="B8" s="402"/>
      <c r="C8" s="406"/>
      <c r="D8" s="199" t="s">
        <v>268</v>
      </c>
      <c r="E8" s="200" t="s">
        <v>249</v>
      </c>
      <c r="F8" s="200" t="s">
        <v>254</v>
      </c>
      <c r="G8" s="200">
        <v>2</v>
      </c>
    </row>
    <row r="9" spans="1:7" ht="101.1" customHeight="1" thickBot="1" x14ac:dyDescent="0.3">
      <c r="A9" s="402"/>
      <c r="B9" s="402"/>
      <c r="C9" s="406"/>
      <c r="D9" s="199" t="s">
        <v>269</v>
      </c>
      <c r="E9" s="200" t="s">
        <v>249</v>
      </c>
      <c r="F9" s="200" t="s">
        <v>254</v>
      </c>
      <c r="G9" s="200">
        <v>6</v>
      </c>
    </row>
    <row r="10" spans="1:7" ht="89.85" customHeight="1" thickBot="1" x14ac:dyDescent="0.3">
      <c r="A10" s="402"/>
      <c r="B10" s="408"/>
      <c r="C10" s="409"/>
      <c r="D10" s="199" t="s">
        <v>270</v>
      </c>
      <c r="E10" s="200" t="s">
        <v>249</v>
      </c>
      <c r="F10" s="200" t="s">
        <v>254</v>
      </c>
      <c r="G10" s="200">
        <v>2</v>
      </c>
    </row>
    <row r="11" spans="1:7" ht="110.1" customHeight="1" thickBot="1" x14ac:dyDescent="0.3">
      <c r="A11" s="402"/>
      <c r="B11" s="407" t="s">
        <v>271</v>
      </c>
      <c r="C11" s="405" t="s">
        <v>272</v>
      </c>
      <c r="D11" s="199" t="s">
        <v>273</v>
      </c>
      <c r="E11" s="200" t="s">
        <v>249</v>
      </c>
      <c r="F11" s="200" t="s">
        <v>254</v>
      </c>
      <c r="G11" s="200">
        <v>20</v>
      </c>
    </row>
    <row r="12" spans="1:7" ht="50.85" customHeight="1" thickBot="1" x14ac:dyDescent="0.3">
      <c r="A12" s="402"/>
      <c r="B12" s="408"/>
      <c r="C12" s="409"/>
      <c r="D12" s="199" t="s">
        <v>274</v>
      </c>
      <c r="E12" s="200" t="s">
        <v>249</v>
      </c>
      <c r="F12" s="200" t="s">
        <v>254</v>
      </c>
      <c r="G12" s="200">
        <v>500</v>
      </c>
    </row>
    <row r="15" spans="1:7" x14ac:dyDescent="0.25">
      <c r="A15" s="201"/>
    </row>
    <row r="16" spans="1:7" x14ac:dyDescent="0.25">
      <c r="A16" s="202"/>
    </row>
    <row r="17" spans="1:1" x14ac:dyDescent="0.25">
      <c r="A17" s="203"/>
    </row>
    <row r="18" spans="1:1" x14ac:dyDescent="0.25">
      <c r="A18" s="201"/>
    </row>
    <row r="19" spans="1:1" x14ac:dyDescent="0.25">
      <c r="A19" s="201"/>
    </row>
    <row r="20" spans="1:1" x14ac:dyDescent="0.25">
      <c r="A20" s="204"/>
    </row>
    <row r="21" spans="1:1" x14ac:dyDescent="0.25">
      <c r="A21" s="204"/>
    </row>
  </sheetData>
  <mergeCells count="7">
    <mergeCell ref="A2:A12"/>
    <mergeCell ref="B2:B4"/>
    <mergeCell ref="C2:C4"/>
    <mergeCell ref="B5:B10"/>
    <mergeCell ref="C5:C10"/>
    <mergeCell ref="B11:B12"/>
    <mergeCell ref="C11:C12"/>
  </mergeCells>
  <pageMargins left="0.7" right="0.7" top="0.75" bottom="0.75" header="0.3" footer="0.3"/>
  <pageSetup paperSize="9" orientation="portrait" horizontalDpi="300" verticalDpi="300" r:id="rId1"/>
  <headerFooter>
    <oddHeader>&amp;L&amp;G</oddHeader>
    <oddFooter>&amp;L&amp;8MOD.PN.FRM.057.PT.V04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09"/>
  <sheetViews>
    <sheetView view="pageLayout" topLeftCell="C6" zoomScaleNormal="100" workbookViewId="0">
      <selection activeCell="M2" sqref="M2"/>
    </sheetView>
  </sheetViews>
  <sheetFormatPr defaultRowHeight="15" x14ac:dyDescent="0.25"/>
  <cols>
    <col min="1" max="1" width="48.85546875" customWidth="1"/>
    <col min="2" max="2" width="30.140625" customWidth="1"/>
    <col min="8" max="8" width="20.140625" customWidth="1"/>
  </cols>
  <sheetData>
    <row r="1" spans="1:12" x14ac:dyDescent="0.25">
      <c r="A1" s="1" t="s">
        <v>3</v>
      </c>
      <c r="B1" s="2" t="s">
        <v>4</v>
      </c>
      <c r="C1" s="2" t="s">
        <v>5</v>
      </c>
      <c r="D1" s="2" t="s">
        <v>275</v>
      </c>
      <c r="E1" s="2" t="s">
        <v>276</v>
      </c>
      <c r="F1" s="2" t="s">
        <v>277</v>
      </c>
      <c r="G1" s="2" t="s">
        <v>278</v>
      </c>
      <c r="H1" s="2" t="s">
        <v>279</v>
      </c>
      <c r="I1" s="2" t="s">
        <v>663</v>
      </c>
      <c r="K1" s="2" t="s">
        <v>684</v>
      </c>
      <c r="L1" s="2" t="s">
        <v>720</v>
      </c>
    </row>
    <row r="2" spans="1:12" ht="45" x14ac:dyDescent="0.25">
      <c r="A2" t="s">
        <v>705</v>
      </c>
      <c r="B2" s="262" t="s">
        <v>706</v>
      </c>
      <c r="C2" t="s">
        <v>324</v>
      </c>
      <c r="D2" t="s">
        <v>280</v>
      </c>
      <c r="E2" t="s">
        <v>281</v>
      </c>
      <c r="F2" t="s">
        <v>282</v>
      </c>
      <c r="G2" s="3" t="s">
        <v>208</v>
      </c>
      <c r="H2" t="s">
        <v>283</v>
      </c>
      <c r="L2" s="263" t="s">
        <v>721</v>
      </c>
    </row>
    <row r="3" spans="1:12" ht="45" x14ac:dyDescent="0.25">
      <c r="B3" s="262" t="s">
        <v>707</v>
      </c>
      <c r="D3" t="s">
        <v>284</v>
      </c>
      <c r="E3" t="s">
        <v>285</v>
      </c>
      <c r="F3" t="s">
        <v>286</v>
      </c>
      <c r="G3" t="s">
        <v>209</v>
      </c>
      <c r="H3" t="s">
        <v>287</v>
      </c>
      <c r="I3" t="s">
        <v>664</v>
      </c>
      <c r="K3" t="s">
        <v>686</v>
      </c>
      <c r="L3" s="263" t="s">
        <v>722</v>
      </c>
    </row>
    <row r="4" spans="1:12" ht="45" x14ac:dyDescent="0.25">
      <c r="B4" s="262" t="s">
        <v>708</v>
      </c>
      <c r="D4" t="s">
        <v>288</v>
      </c>
      <c r="E4" t="s">
        <v>289</v>
      </c>
      <c r="F4" t="s">
        <v>290</v>
      </c>
      <c r="H4" t="s">
        <v>291</v>
      </c>
      <c r="I4" t="s">
        <v>667</v>
      </c>
      <c r="K4" t="s">
        <v>687</v>
      </c>
      <c r="L4" s="263" t="s">
        <v>723</v>
      </c>
    </row>
    <row r="5" spans="1:12" ht="120" x14ac:dyDescent="0.25">
      <c r="B5" s="262" t="s">
        <v>709</v>
      </c>
      <c r="D5" t="s">
        <v>292</v>
      </c>
      <c r="E5" t="s">
        <v>293</v>
      </c>
      <c r="F5" t="s">
        <v>294</v>
      </c>
      <c r="H5" t="s">
        <v>295</v>
      </c>
      <c r="I5" t="s">
        <v>665</v>
      </c>
      <c r="K5" t="s">
        <v>688</v>
      </c>
      <c r="L5" s="263" t="s">
        <v>724</v>
      </c>
    </row>
    <row r="6" spans="1:12" ht="60" x14ac:dyDescent="0.25">
      <c r="B6" s="262" t="s">
        <v>710</v>
      </c>
      <c r="D6" t="s">
        <v>296</v>
      </c>
      <c r="E6" t="s">
        <v>297</v>
      </c>
      <c r="F6" t="s">
        <v>298</v>
      </c>
      <c r="H6" t="s">
        <v>299</v>
      </c>
      <c r="I6" t="s">
        <v>666</v>
      </c>
      <c r="K6" t="s">
        <v>689</v>
      </c>
      <c r="L6" s="263" t="s">
        <v>725</v>
      </c>
    </row>
    <row r="7" spans="1:12" ht="60" x14ac:dyDescent="0.25">
      <c r="B7" s="262" t="s">
        <v>711</v>
      </c>
      <c r="D7" t="s">
        <v>300</v>
      </c>
      <c r="E7" t="s">
        <v>301</v>
      </c>
      <c r="F7" t="s">
        <v>302</v>
      </c>
      <c r="H7" t="s">
        <v>303</v>
      </c>
      <c r="L7" s="263" t="s">
        <v>726</v>
      </c>
    </row>
    <row r="8" spans="1:12" ht="45" x14ac:dyDescent="0.25">
      <c r="B8" s="262" t="s">
        <v>712</v>
      </c>
      <c r="D8" t="s">
        <v>304</v>
      </c>
      <c r="E8" t="s">
        <v>305</v>
      </c>
      <c r="F8" t="s">
        <v>306</v>
      </c>
      <c r="H8" t="s">
        <v>307</v>
      </c>
      <c r="L8" s="263" t="s">
        <v>727</v>
      </c>
    </row>
    <row r="9" spans="1:12" x14ac:dyDescent="0.25">
      <c r="E9" t="s">
        <v>308</v>
      </c>
      <c r="F9" t="s">
        <v>309</v>
      </c>
      <c r="H9" t="s">
        <v>662</v>
      </c>
      <c r="L9" s="263" t="s">
        <v>728</v>
      </c>
    </row>
    <row r="10" spans="1:12" x14ac:dyDescent="0.25">
      <c r="E10" t="s">
        <v>310</v>
      </c>
      <c r="F10" t="s">
        <v>311</v>
      </c>
    </row>
    <row r="11" spans="1:12" x14ac:dyDescent="0.25">
      <c r="E11" t="s">
        <v>312</v>
      </c>
      <c r="F11" t="s">
        <v>313</v>
      </c>
    </row>
    <row r="12" spans="1:12" x14ac:dyDescent="0.25">
      <c r="E12" t="s">
        <v>314</v>
      </c>
      <c r="F12" t="s">
        <v>315</v>
      </c>
    </row>
    <row r="13" spans="1:12" x14ac:dyDescent="0.25">
      <c r="E13" t="s">
        <v>316</v>
      </c>
      <c r="F13" t="s">
        <v>317</v>
      </c>
    </row>
    <row r="14" spans="1:12" x14ac:dyDescent="0.25">
      <c r="E14" t="s">
        <v>318</v>
      </c>
      <c r="F14" t="s">
        <v>319</v>
      </c>
    </row>
    <row r="15" spans="1:12" x14ac:dyDescent="0.25">
      <c r="E15" t="s">
        <v>320</v>
      </c>
      <c r="F15" t="s">
        <v>321</v>
      </c>
    </row>
    <row r="16" spans="1:12" x14ac:dyDescent="0.25">
      <c r="E16" t="s">
        <v>322</v>
      </c>
      <c r="F16" t="s">
        <v>323</v>
      </c>
    </row>
    <row r="17" spans="5:6" x14ac:dyDescent="0.25">
      <c r="E17" t="s">
        <v>325</v>
      </c>
      <c r="F17" t="s">
        <v>326</v>
      </c>
    </row>
    <row r="18" spans="5:6" x14ac:dyDescent="0.25">
      <c r="E18" t="s">
        <v>327</v>
      </c>
      <c r="F18" t="s">
        <v>328</v>
      </c>
    </row>
    <row r="19" spans="5:6" x14ac:dyDescent="0.25">
      <c r="E19" t="s">
        <v>329</v>
      </c>
      <c r="F19" t="s">
        <v>330</v>
      </c>
    </row>
    <row r="20" spans="5:6" x14ac:dyDescent="0.25">
      <c r="E20" t="s">
        <v>331</v>
      </c>
      <c r="F20" t="s">
        <v>332</v>
      </c>
    </row>
    <row r="21" spans="5:6" x14ac:dyDescent="0.25">
      <c r="E21" t="s">
        <v>333</v>
      </c>
      <c r="F21" t="s">
        <v>334</v>
      </c>
    </row>
    <row r="22" spans="5:6" x14ac:dyDescent="0.25">
      <c r="E22" t="s">
        <v>335</v>
      </c>
      <c r="F22" t="s">
        <v>336</v>
      </c>
    </row>
    <row r="23" spans="5:6" x14ac:dyDescent="0.25">
      <c r="E23" t="s">
        <v>337</v>
      </c>
      <c r="F23" t="s">
        <v>338</v>
      </c>
    </row>
    <row r="24" spans="5:6" x14ac:dyDescent="0.25">
      <c r="E24" t="s">
        <v>296</v>
      </c>
      <c r="F24" t="s">
        <v>339</v>
      </c>
    </row>
    <row r="25" spans="5:6" x14ac:dyDescent="0.25">
      <c r="E25" t="s">
        <v>300</v>
      </c>
      <c r="F25" t="s">
        <v>340</v>
      </c>
    </row>
    <row r="26" spans="5:6" x14ac:dyDescent="0.25">
      <c r="E26" t="s">
        <v>304</v>
      </c>
      <c r="F26" t="s">
        <v>341</v>
      </c>
    </row>
    <row r="27" spans="5:6" x14ac:dyDescent="0.25">
      <c r="F27" t="s">
        <v>342</v>
      </c>
    </row>
    <row r="28" spans="5:6" x14ac:dyDescent="0.25">
      <c r="F28" t="s">
        <v>343</v>
      </c>
    </row>
    <row r="29" spans="5:6" x14ac:dyDescent="0.25">
      <c r="F29" t="s">
        <v>344</v>
      </c>
    </row>
    <row r="30" spans="5:6" x14ac:dyDescent="0.25">
      <c r="F30" t="s">
        <v>345</v>
      </c>
    </row>
    <row r="31" spans="5:6" x14ac:dyDescent="0.25">
      <c r="F31" t="s">
        <v>346</v>
      </c>
    </row>
    <row r="32" spans="5:6" x14ac:dyDescent="0.25">
      <c r="F32" t="s">
        <v>347</v>
      </c>
    </row>
    <row r="33" spans="6:6" x14ac:dyDescent="0.25">
      <c r="F33" t="s">
        <v>348</v>
      </c>
    </row>
    <row r="34" spans="6:6" x14ac:dyDescent="0.25">
      <c r="F34" t="s">
        <v>349</v>
      </c>
    </row>
    <row r="35" spans="6:6" x14ac:dyDescent="0.25">
      <c r="F35" t="s">
        <v>350</v>
      </c>
    </row>
    <row r="36" spans="6:6" x14ac:dyDescent="0.25">
      <c r="F36" t="s">
        <v>351</v>
      </c>
    </row>
    <row r="37" spans="6:6" x14ac:dyDescent="0.25">
      <c r="F37" t="s">
        <v>352</v>
      </c>
    </row>
    <row r="38" spans="6:6" x14ac:dyDescent="0.25">
      <c r="F38" t="s">
        <v>353</v>
      </c>
    </row>
    <row r="39" spans="6:6" x14ac:dyDescent="0.25">
      <c r="F39" t="s">
        <v>354</v>
      </c>
    </row>
    <row r="40" spans="6:6" x14ac:dyDescent="0.25">
      <c r="F40" t="s">
        <v>355</v>
      </c>
    </row>
    <row r="41" spans="6:6" x14ac:dyDescent="0.25">
      <c r="F41" t="s">
        <v>356</v>
      </c>
    </row>
    <row r="42" spans="6:6" x14ac:dyDescent="0.25">
      <c r="F42" t="s">
        <v>357</v>
      </c>
    </row>
    <row r="43" spans="6:6" x14ac:dyDescent="0.25">
      <c r="F43" t="s">
        <v>358</v>
      </c>
    </row>
    <row r="44" spans="6:6" x14ac:dyDescent="0.25">
      <c r="F44" t="s">
        <v>359</v>
      </c>
    </row>
    <row r="45" spans="6:6" x14ac:dyDescent="0.25">
      <c r="F45" t="s">
        <v>360</v>
      </c>
    </row>
    <row r="46" spans="6:6" x14ac:dyDescent="0.25">
      <c r="F46" t="s">
        <v>361</v>
      </c>
    </row>
    <row r="47" spans="6:6" x14ac:dyDescent="0.25">
      <c r="F47" t="s">
        <v>362</v>
      </c>
    </row>
    <row r="48" spans="6:6" x14ac:dyDescent="0.25">
      <c r="F48" t="s">
        <v>363</v>
      </c>
    </row>
    <row r="49" spans="6:6" x14ac:dyDescent="0.25">
      <c r="F49" t="s">
        <v>364</v>
      </c>
    </row>
    <row r="50" spans="6:6" x14ac:dyDescent="0.25">
      <c r="F50" t="s">
        <v>365</v>
      </c>
    </row>
    <row r="51" spans="6:6" x14ac:dyDescent="0.25">
      <c r="F51" t="s">
        <v>366</v>
      </c>
    </row>
    <row r="52" spans="6:6" x14ac:dyDescent="0.25">
      <c r="F52" t="s">
        <v>367</v>
      </c>
    </row>
    <row r="53" spans="6:6" x14ac:dyDescent="0.25">
      <c r="F53" t="s">
        <v>368</v>
      </c>
    </row>
    <row r="54" spans="6:6" x14ac:dyDescent="0.25">
      <c r="F54" t="s">
        <v>369</v>
      </c>
    </row>
    <row r="55" spans="6:6" x14ac:dyDescent="0.25">
      <c r="F55" t="s">
        <v>370</v>
      </c>
    </row>
    <row r="56" spans="6:6" x14ac:dyDescent="0.25">
      <c r="F56" t="s">
        <v>371</v>
      </c>
    </row>
    <row r="57" spans="6:6" x14ac:dyDescent="0.25">
      <c r="F57" t="s">
        <v>372</v>
      </c>
    </row>
    <row r="58" spans="6:6" x14ac:dyDescent="0.25">
      <c r="F58" t="s">
        <v>373</v>
      </c>
    </row>
    <row r="59" spans="6:6" x14ac:dyDescent="0.25">
      <c r="F59" t="s">
        <v>374</v>
      </c>
    </row>
    <row r="60" spans="6:6" x14ac:dyDescent="0.25">
      <c r="F60" t="s">
        <v>375</v>
      </c>
    </row>
    <row r="61" spans="6:6" x14ac:dyDescent="0.25">
      <c r="F61" t="s">
        <v>376</v>
      </c>
    </row>
    <row r="62" spans="6:6" x14ac:dyDescent="0.25">
      <c r="F62" t="s">
        <v>377</v>
      </c>
    </row>
    <row r="63" spans="6:6" x14ac:dyDescent="0.25">
      <c r="F63" t="s">
        <v>378</v>
      </c>
    </row>
    <row r="64" spans="6:6" x14ac:dyDescent="0.25">
      <c r="F64" t="s">
        <v>379</v>
      </c>
    </row>
    <row r="65" spans="6:6" x14ac:dyDescent="0.25">
      <c r="F65" t="s">
        <v>380</v>
      </c>
    </row>
    <row r="66" spans="6:6" x14ac:dyDescent="0.25">
      <c r="F66" t="s">
        <v>381</v>
      </c>
    </row>
    <row r="67" spans="6:6" x14ac:dyDescent="0.25">
      <c r="F67" t="s">
        <v>382</v>
      </c>
    </row>
    <row r="68" spans="6:6" x14ac:dyDescent="0.25">
      <c r="F68" t="s">
        <v>383</v>
      </c>
    </row>
    <row r="69" spans="6:6" x14ac:dyDescent="0.25">
      <c r="F69" t="s">
        <v>384</v>
      </c>
    </row>
    <row r="70" spans="6:6" x14ac:dyDescent="0.25">
      <c r="F70" t="s">
        <v>385</v>
      </c>
    </row>
    <row r="71" spans="6:6" x14ac:dyDescent="0.25">
      <c r="F71" t="s">
        <v>386</v>
      </c>
    </row>
    <row r="72" spans="6:6" x14ac:dyDescent="0.25">
      <c r="F72" t="s">
        <v>387</v>
      </c>
    </row>
    <row r="73" spans="6:6" x14ac:dyDescent="0.25">
      <c r="F73" t="s">
        <v>388</v>
      </c>
    </row>
    <row r="74" spans="6:6" x14ac:dyDescent="0.25">
      <c r="F74" t="s">
        <v>389</v>
      </c>
    </row>
    <row r="75" spans="6:6" x14ac:dyDescent="0.25">
      <c r="F75" t="s">
        <v>390</v>
      </c>
    </row>
    <row r="76" spans="6:6" x14ac:dyDescent="0.25">
      <c r="F76" t="s">
        <v>391</v>
      </c>
    </row>
    <row r="77" spans="6:6" x14ac:dyDescent="0.25">
      <c r="F77" t="s">
        <v>392</v>
      </c>
    </row>
    <row r="78" spans="6:6" x14ac:dyDescent="0.25">
      <c r="F78" t="s">
        <v>393</v>
      </c>
    </row>
    <row r="79" spans="6:6" x14ac:dyDescent="0.25">
      <c r="F79" t="s">
        <v>394</v>
      </c>
    </row>
    <row r="80" spans="6:6" x14ac:dyDescent="0.25">
      <c r="F80" t="s">
        <v>395</v>
      </c>
    </row>
    <row r="81" spans="6:6" x14ac:dyDescent="0.25">
      <c r="F81" t="s">
        <v>396</v>
      </c>
    </row>
    <row r="82" spans="6:6" x14ac:dyDescent="0.25">
      <c r="F82" t="s">
        <v>397</v>
      </c>
    </row>
    <row r="83" spans="6:6" x14ac:dyDescent="0.25">
      <c r="F83" t="s">
        <v>398</v>
      </c>
    </row>
    <row r="84" spans="6:6" x14ac:dyDescent="0.25">
      <c r="F84" t="s">
        <v>399</v>
      </c>
    </row>
    <row r="85" spans="6:6" x14ac:dyDescent="0.25">
      <c r="F85" t="s">
        <v>400</v>
      </c>
    </row>
    <row r="86" spans="6:6" x14ac:dyDescent="0.25">
      <c r="F86" t="s">
        <v>401</v>
      </c>
    </row>
    <row r="87" spans="6:6" x14ac:dyDescent="0.25">
      <c r="F87" t="s">
        <v>402</v>
      </c>
    </row>
    <row r="88" spans="6:6" x14ac:dyDescent="0.25">
      <c r="F88" t="s">
        <v>403</v>
      </c>
    </row>
    <row r="89" spans="6:6" x14ac:dyDescent="0.25">
      <c r="F89" t="s">
        <v>404</v>
      </c>
    </row>
    <row r="90" spans="6:6" x14ac:dyDescent="0.25">
      <c r="F90" t="s">
        <v>405</v>
      </c>
    </row>
    <row r="91" spans="6:6" x14ac:dyDescent="0.25">
      <c r="F91" t="s">
        <v>406</v>
      </c>
    </row>
    <row r="92" spans="6:6" x14ac:dyDescent="0.25">
      <c r="F92" t="s">
        <v>407</v>
      </c>
    </row>
    <row r="93" spans="6:6" x14ac:dyDescent="0.25">
      <c r="F93" t="s">
        <v>408</v>
      </c>
    </row>
    <row r="94" spans="6:6" x14ac:dyDescent="0.25">
      <c r="F94" t="s">
        <v>409</v>
      </c>
    </row>
    <row r="95" spans="6:6" x14ac:dyDescent="0.25">
      <c r="F95" t="s">
        <v>410</v>
      </c>
    </row>
    <row r="96" spans="6:6" x14ac:dyDescent="0.25">
      <c r="F96" t="s">
        <v>411</v>
      </c>
    </row>
    <row r="97" spans="6:6" x14ac:dyDescent="0.25">
      <c r="F97" t="s">
        <v>412</v>
      </c>
    </row>
    <row r="98" spans="6:6" x14ac:dyDescent="0.25">
      <c r="F98" t="s">
        <v>413</v>
      </c>
    </row>
    <row r="99" spans="6:6" x14ac:dyDescent="0.25">
      <c r="F99" t="s">
        <v>414</v>
      </c>
    </row>
    <row r="100" spans="6:6" x14ac:dyDescent="0.25">
      <c r="F100" t="s">
        <v>415</v>
      </c>
    </row>
    <row r="101" spans="6:6" x14ac:dyDescent="0.25">
      <c r="F101" t="s">
        <v>416</v>
      </c>
    </row>
    <row r="102" spans="6:6" x14ac:dyDescent="0.25">
      <c r="F102" t="s">
        <v>417</v>
      </c>
    </row>
    <row r="103" spans="6:6" x14ac:dyDescent="0.25">
      <c r="F103" t="s">
        <v>418</v>
      </c>
    </row>
    <row r="104" spans="6:6" x14ac:dyDescent="0.25">
      <c r="F104" t="s">
        <v>419</v>
      </c>
    </row>
    <row r="105" spans="6:6" x14ac:dyDescent="0.25">
      <c r="F105" t="s">
        <v>420</v>
      </c>
    </row>
    <row r="106" spans="6:6" x14ac:dyDescent="0.25">
      <c r="F106" t="s">
        <v>421</v>
      </c>
    </row>
    <row r="107" spans="6:6" x14ac:dyDescent="0.25">
      <c r="F107" t="s">
        <v>422</v>
      </c>
    </row>
    <row r="108" spans="6:6" x14ac:dyDescent="0.25">
      <c r="F108" t="s">
        <v>423</v>
      </c>
    </row>
    <row r="109" spans="6:6" x14ac:dyDescent="0.25">
      <c r="F109" t="s">
        <v>424</v>
      </c>
    </row>
    <row r="110" spans="6:6" x14ac:dyDescent="0.25">
      <c r="F110" t="s">
        <v>425</v>
      </c>
    </row>
    <row r="111" spans="6:6" x14ac:dyDescent="0.25">
      <c r="F111" t="s">
        <v>426</v>
      </c>
    </row>
    <row r="112" spans="6:6" x14ac:dyDescent="0.25">
      <c r="F112" t="s">
        <v>427</v>
      </c>
    </row>
    <row r="113" spans="6:6" x14ac:dyDescent="0.25">
      <c r="F113" t="s">
        <v>428</v>
      </c>
    </row>
    <row r="114" spans="6:6" x14ac:dyDescent="0.25">
      <c r="F114" t="s">
        <v>429</v>
      </c>
    </row>
    <row r="115" spans="6:6" x14ac:dyDescent="0.25">
      <c r="F115" t="s">
        <v>430</v>
      </c>
    </row>
    <row r="116" spans="6:6" x14ac:dyDescent="0.25">
      <c r="F116" t="s">
        <v>431</v>
      </c>
    </row>
    <row r="117" spans="6:6" x14ac:dyDescent="0.25">
      <c r="F117" t="s">
        <v>432</v>
      </c>
    </row>
    <row r="118" spans="6:6" x14ac:dyDescent="0.25">
      <c r="F118" t="s">
        <v>433</v>
      </c>
    </row>
    <row r="119" spans="6:6" x14ac:dyDescent="0.25">
      <c r="F119" t="s">
        <v>434</v>
      </c>
    </row>
    <row r="120" spans="6:6" x14ac:dyDescent="0.25">
      <c r="F120" t="s">
        <v>435</v>
      </c>
    </row>
    <row r="121" spans="6:6" x14ac:dyDescent="0.25">
      <c r="F121" t="s">
        <v>436</v>
      </c>
    </row>
    <row r="122" spans="6:6" x14ac:dyDescent="0.25">
      <c r="F122" t="s">
        <v>437</v>
      </c>
    </row>
    <row r="123" spans="6:6" x14ac:dyDescent="0.25">
      <c r="F123" t="s">
        <v>438</v>
      </c>
    </row>
    <row r="124" spans="6:6" x14ac:dyDescent="0.25">
      <c r="F124" t="s">
        <v>439</v>
      </c>
    </row>
    <row r="125" spans="6:6" x14ac:dyDescent="0.25">
      <c r="F125" t="s">
        <v>440</v>
      </c>
    </row>
    <row r="126" spans="6:6" x14ac:dyDescent="0.25">
      <c r="F126" t="s">
        <v>441</v>
      </c>
    </row>
    <row r="127" spans="6:6" x14ac:dyDescent="0.25">
      <c r="F127" t="s">
        <v>442</v>
      </c>
    </row>
    <row r="128" spans="6:6" x14ac:dyDescent="0.25">
      <c r="F128" t="s">
        <v>443</v>
      </c>
    </row>
    <row r="129" spans="6:6" x14ac:dyDescent="0.25">
      <c r="F129" t="s">
        <v>444</v>
      </c>
    </row>
    <row r="130" spans="6:6" x14ac:dyDescent="0.25">
      <c r="F130" t="s">
        <v>445</v>
      </c>
    </row>
    <row r="131" spans="6:6" x14ac:dyDescent="0.25">
      <c r="F131" t="s">
        <v>446</v>
      </c>
    </row>
    <row r="132" spans="6:6" x14ac:dyDescent="0.25">
      <c r="F132" t="s">
        <v>447</v>
      </c>
    </row>
    <row r="133" spans="6:6" x14ac:dyDescent="0.25">
      <c r="F133" t="s">
        <v>448</v>
      </c>
    </row>
    <row r="134" spans="6:6" x14ac:dyDescent="0.25">
      <c r="F134" t="s">
        <v>449</v>
      </c>
    </row>
    <row r="135" spans="6:6" x14ac:dyDescent="0.25">
      <c r="F135" t="s">
        <v>450</v>
      </c>
    </row>
    <row r="136" spans="6:6" x14ac:dyDescent="0.25">
      <c r="F136" t="s">
        <v>451</v>
      </c>
    </row>
    <row r="137" spans="6:6" x14ac:dyDescent="0.25">
      <c r="F137" t="s">
        <v>452</v>
      </c>
    </row>
    <row r="138" spans="6:6" x14ac:dyDescent="0.25">
      <c r="F138" t="s">
        <v>453</v>
      </c>
    </row>
    <row r="139" spans="6:6" x14ac:dyDescent="0.25">
      <c r="F139" t="s">
        <v>454</v>
      </c>
    </row>
    <row r="140" spans="6:6" x14ac:dyDescent="0.25">
      <c r="F140" t="s">
        <v>455</v>
      </c>
    </row>
    <row r="141" spans="6:6" x14ac:dyDescent="0.25">
      <c r="F141" t="s">
        <v>456</v>
      </c>
    </row>
    <row r="142" spans="6:6" x14ac:dyDescent="0.25">
      <c r="F142" t="s">
        <v>457</v>
      </c>
    </row>
    <row r="143" spans="6:6" x14ac:dyDescent="0.25">
      <c r="F143" t="s">
        <v>458</v>
      </c>
    </row>
    <row r="144" spans="6:6" x14ac:dyDescent="0.25">
      <c r="F144" t="s">
        <v>459</v>
      </c>
    </row>
    <row r="145" spans="6:6" x14ac:dyDescent="0.25">
      <c r="F145" t="s">
        <v>460</v>
      </c>
    </row>
    <row r="146" spans="6:6" x14ac:dyDescent="0.25">
      <c r="F146" t="s">
        <v>461</v>
      </c>
    </row>
    <row r="147" spans="6:6" x14ac:dyDescent="0.25">
      <c r="F147" t="s">
        <v>462</v>
      </c>
    </row>
    <row r="148" spans="6:6" x14ac:dyDescent="0.25">
      <c r="F148" t="s">
        <v>463</v>
      </c>
    </row>
    <row r="149" spans="6:6" x14ac:dyDescent="0.25">
      <c r="F149" t="s">
        <v>464</v>
      </c>
    </row>
    <row r="150" spans="6:6" x14ac:dyDescent="0.25">
      <c r="F150" t="s">
        <v>465</v>
      </c>
    </row>
    <row r="151" spans="6:6" x14ac:dyDescent="0.25">
      <c r="F151" t="s">
        <v>466</v>
      </c>
    </row>
    <row r="152" spans="6:6" x14ac:dyDescent="0.25">
      <c r="F152" t="s">
        <v>467</v>
      </c>
    </row>
    <row r="153" spans="6:6" x14ac:dyDescent="0.25">
      <c r="F153" t="s">
        <v>468</v>
      </c>
    </row>
    <row r="154" spans="6:6" x14ac:dyDescent="0.25">
      <c r="F154" t="s">
        <v>469</v>
      </c>
    </row>
    <row r="155" spans="6:6" x14ac:dyDescent="0.25">
      <c r="F155" t="s">
        <v>470</v>
      </c>
    </row>
    <row r="156" spans="6:6" x14ac:dyDescent="0.25">
      <c r="F156" t="s">
        <v>471</v>
      </c>
    </row>
    <row r="157" spans="6:6" x14ac:dyDescent="0.25">
      <c r="F157" t="s">
        <v>472</v>
      </c>
    </row>
    <row r="158" spans="6:6" x14ac:dyDescent="0.25">
      <c r="F158" t="s">
        <v>473</v>
      </c>
    </row>
    <row r="159" spans="6:6" x14ac:dyDescent="0.25">
      <c r="F159" t="s">
        <v>474</v>
      </c>
    </row>
    <row r="160" spans="6:6" x14ac:dyDescent="0.25">
      <c r="F160" t="s">
        <v>475</v>
      </c>
    </row>
    <row r="161" spans="6:6" x14ac:dyDescent="0.25">
      <c r="F161" t="s">
        <v>476</v>
      </c>
    </row>
    <row r="162" spans="6:6" x14ac:dyDescent="0.25">
      <c r="F162" t="s">
        <v>477</v>
      </c>
    </row>
    <row r="163" spans="6:6" x14ac:dyDescent="0.25">
      <c r="F163" t="s">
        <v>478</v>
      </c>
    </row>
    <row r="164" spans="6:6" x14ac:dyDescent="0.25">
      <c r="F164" t="s">
        <v>479</v>
      </c>
    </row>
    <row r="165" spans="6:6" x14ac:dyDescent="0.25">
      <c r="F165" t="s">
        <v>480</v>
      </c>
    </row>
    <row r="166" spans="6:6" x14ac:dyDescent="0.25">
      <c r="F166" t="s">
        <v>481</v>
      </c>
    </row>
    <row r="167" spans="6:6" x14ac:dyDescent="0.25">
      <c r="F167" t="s">
        <v>482</v>
      </c>
    </row>
    <row r="168" spans="6:6" x14ac:dyDescent="0.25">
      <c r="F168" t="s">
        <v>483</v>
      </c>
    </row>
    <row r="169" spans="6:6" x14ac:dyDescent="0.25">
      <c r="F169" t="s">
        <v>484</v>
      </c>
    </row>
    <row r="170" spans="6:6" x14ac:dyDescent="0.25">
      <c r="F170" t="s">
        <v>485</v>
      </c>
    </row>
    <row r="171" spans="6:6" x14ac:dyDescent="0.25">
      <c r="F171" t="s">
        <v>486</v>
      </c>
    </row>
    <row r="172" spans="6:6" x14ac:dyDescent="0.25">
      <c r="F172" t="s">
        <v>487</v>
      </c>
    </row>
    <row r="173" spans="6:6" x14ac:dyDescent="0.25">
      <c r="F173" t="s">
        <v>488</v>
      </c>
    </row>
    <row r="174" spans="6:6" x14ac:dyDescent="0.25">
      <c r="F174" t="s">
        <v>489</v>
      </c>
    </row>
    <row r="175" spans="6:6" x14ac:dyDescent="0.25">
      <c r="F175" t="s">
        <v>490</v>
      </c>
    </row>
    <row r="176" spans="6:6" x14ac:dyDescent="0.25">
      <c r="F176" t="s">
        <v>491</v>
      </c>
    </row>
    <row r="177" spans="6:6" x14ac:dyDescent="0.25">
      <c r="F177" t="s">
        <v>492</v>
      </c>
    </row>
    <row r="178" spans="6:6" x14ac:dyDescent="0.25">
      <c r="F178" t="s">
        <v>493</v>
      </c>
    </row>
    <row r="179" spans="6:6" x14ac:dyDescent="0.25">
      <c r="F179" t="s">
        <v>494</v>
      </c>
    </row>
    <row r="180" spans="6:6" x14ac:dyDescent="0.25">
      <c r="F180" t="s">
        <v>495</v>
      </c>
    </row>
    <row r="181" spans="6:6" x14ac:dyDescent="0.25">
      <c r="F181" t="s">
        <v>496</v>
      </c>
    </row>
    <row r="182" spans="6:6" x14ac:dyDescent="0.25">
      <c r="F182" t="s">
        <v>497</v>
      </c>
    </row>
    <row r="183" spans="6:6" x14ac:dyDescent="0.25">
      <c r="F183" t="s">
        <v>498</v>
      </c>
    </row>
    <row r="184" spans="6:6" x14ac:dyDescent="0.25">
      <c r="F184" t="s">
        <v>499</v>
      </c>
    </row>
    <row r="185" spans="6:6" x14ac:dyDescent="0.25">
      <c r="F185" t="s">
        <v>500</v>
      </c>
    </row>
    <row r="186" spans="6:6" x14ac:dyDescent="0.25">
      <c r="F186" t="s">
        <v>501</v>
      </c>
    </row>
    <row r="187" spans="6:6" x14ac:dyDescent="0.25">
      <c r="F187" t="s">
        <v>502</v>
      </c>
    </row>
    <row r="188" spans="6:6" x14ac:dyDescent="0.25">
      <c r="F188" t="s">
        <v>503</v>
      </c>
    </row>
    <row r="189" spans="6:6" x14ac:dyDescent="0.25">
      <c r="F189" t="s">
        <v>504</v>
      </c>
    </row>
    <row r="190" spans="6:6" x14ac:dyDescent="0.25">
      <c r="F190" t="s">
        <v>505</v>
      </c>
    </row>
    <row r="191" spans="6:6" x14ac:dyDescent="0.25">
      <c r="F191" t="s">
        <v>506</v>
      </c>
    </row>
    <row r="192" spans="6:6" x14ac:dyDescent="0.25">
      <c r="F192" t="s">
        <v>507</v>
      </c>
    </row>
    <row r="193" spans="6:6" x14ac:dyDescent="0.25">
      <c r="F193" t="s">
        <v>508</v>
      </c>
    </row>
    <row r="194" spans="6:6" x14ac:dyDescent="0.25">
      <c r="F194" t="s">
        <v>509</v>
      </c>
    </row>
    <row r="195" spans="6:6" x14ac:dyDescent="0.25">
      <c r="F195" t="s">
        <v>510</v>
      </c>
    </row>
    <row r="196" spans="6:6" x14ac:dyDescent="0.25">
      <c r="F196" t="s">
        <v>511</v>
      </c>
    </row>
    <row r="197" spans="6:6" x14ac:dyDescent="0.25">
      <c r="F197" t="s">
        <v>512</v>
      </c>
    </row>
    <row r="198" spans="6:6" x14ac:dyDescent="0.25">
      <c r="F198" t="s">
        <v>513</v>
      </c>
    </row>
    <row r="199" spans="6:6" x14ac:dyDescent="0.25">
      <c r="F199" t="s">
        <v>514</v>
      </c>
    </row>
    <row r="200" spans="6:6" x14ac:dyDescent="0.25">
      <c r="F200" t="s">
        <v>515</v>
      </c>
    </row>
    <row r="201" spans="6:6" x14ac:dyDescent="0.25">
      <c r="F201" t="s">
        <v>516</v>
      </c>
    </row>
    <row r="202" spans="6:6" x14ac:dyDescent="0.25">
      <c r="F202" t="s">
        <v>517</v>
      </c>
    </row>
    <row r="203" spans="6:6" x14ac:dyDescent="0.25">
      <c r="F203" t="s">
        <v>518</v>
      </c>
    </row>
    <row r="204" spans="6:6" x14ac:dyDescent="0.25">
      <c r="F204" t="s">
        <v>519</v>
      </c>
    </row>
    <row r="205" spans="6:6" x14ac:dyDescent="0.25">
      <c r="F205" t="s">
        <v>520</v>
      </c>
    </row>
    <row r="206" spans="6:6" x14ac:dyDescent="0.25">
      <c r="F206" t="s">
        <v>521</v>
      </c>
    </row>
    <row r="207" spans="6:6" x14ac:dyDescent="0.25">
      <c r="F207" t="s">
        <v>522</v>
      </c>
    </row>
    <row r="208" spans="6:6" x14ac:dyDescent="0.25">
      <c r="F208" t="s">
        <v>523</v>
      </c>
    </row>
    <row r="209" spans="6:6" x14ac:dyDescent="0.25">
      <c r="F209" t="s">
        <v>524</v>
      </c>
    </row>
    <row r="210" spans="6:6" x14ac:dyDescent="0.25">
      <c r="F210" t="s">
        <v>525</v>
      </c>
    </row>
    <row r="211" spans="6:6" x14ac:dyDescent="0.25">
      <c r="F211" t="s">
        <v>526</v>
      </c>
    </row>
    <row r="212" spans="6:6" x14ac:dyDescent="0.25">
      <c r="F212" t="s">
        <v>527</v>
      </c>
    </row>
    <row r="213" spans="6:6" x14ac:dyDescent="0.25">
      <c r="F213" t="s">
        <v>528</v>
      </c>
    </row>
    <row r="214" spans="6:6" x14ac:dyDescent="0.25">
      <c r="F214" t="s">
        <v>529</v>
      </c>
    </row>
    <row r="215" spans="6:6" x14ac:dyDescent="0.25">
      <c r="F215" t="s">
        <v>530</v>
      </c>
    </row>
    <row r="216" spans="6:6" x14ac:dyDescent="0.25">
      <c r="F216" t="s">
        <v>531</v>
      </c>
    </row>
    <row r="217" spans="6:6" x14ac:dyDescent="0.25">
      <c r="F217" t="s">
        <v>532</v>
      </c>
    </row>
    <row r="218" spans="6:6" x14ac:dyDescent="0.25">
      <c r="F218" t="s">
        <v>533</v>
      </c>
    </row>
    <row r="219" spans="6:6" x14ac:dyDescent="0.25">
      <c r="F219" t="s">
        <v>534</v>
      </c>
    </row>
    <row r="220" spans="6:6" x14ac:dyDescent="0.25">
      <c r="F220" t="s">
        <v>535</v>
      </c>
    </row>
    <row r="221" spans="6:6" x14ac:dyDescent="0.25">
      <c r="F221" t="s">
        <v>536</v>
      </c>
    </row>
    <row r="222" spans="6:6" x14ac:dyDescent="0.25">
      <c r="F222" t="s">
        <v>537</v>
      </c>
    </row>
    <row r="223" spans="6:6" x14ac:dyDescent="0.25">
      <c r="F223" t="s">
        <v>538</v>
      </c>
    </row>
    <row r="224" spans="6:6" x14ac:dyDescent="0.25">
      <c r="F224" t="s">
        <v>539</v>
      </c>
    </row>
    <row r="225" spans="6:6" x14ac:dyDescent="0.25">
      <c r="F225" t="s">
        <v>540</v>
      </c>
    </row>
    <row r="226" spans="6:6" x14ac:dyDescent="0.25">
      <c r="F226" t="s">
        <v>541</v>
      </c>
    </row>
    <row r="227" spans="6:6" x14ac:dyDescent="0.25">
      <c r="F227" t="s">
        <v>542</v>
      </c>
    </row>
    <row r="228" spans="6:6" x14ac:dyDescent="0.25">
      <c r="F228" t="s">
        <v>543</v>
      </c>
    </row>
    <row r="229" spans="6:6" x14ac:dyDescent="0.25">
      <c r="F229" t="s">
        <v>544</v>
      </c>
    </row>
    <row r="230" spans="6:6" x14ac:dyDescent="0.25">
      <c r="F230" t="s">
        <v>545</v>
      </c>
    </row>
    <row r="231" spans="6:6" x14ac:dyDescent="0.25">
      <c r="F231" t="s">
        <v>546</v>
      </c>
    </row>
    <row r="232" spans="6:6" x14ac:dyDescent="0.25">
      <c r="F232" t="s">
        <v>547</v>
      </c>
    </row>
    <row r="233" spans="6:6" x14ac:dyDescent="0.25">
      <c r="F233" t="s">
        <v>548</v>
      </c>
    </row>
    <row r="234" spans="6:6" x14ac:dyDescent="0.25">
      <c r="F234" t="s">
        <v>549</v>
      </c>
    </row>
    <row r="235" spans="6:6" x14ac:dyDescent="0.25">
      <c r="F235" t="s">
        <v>550</v>
      </c>
    </row>
    <row r="236" spans="6:6" x14ac:dyDescent="0.25">
      <c r="F236" t="s">
        <v>551</v>
      </c>
    </row>
    <row r="237" spans="6:6" x14ac:dyDescent="0.25">
      <c r="F237" t="s">
        <v>552</v>
      </c>
    </row>
    <row r="238" spans="6:6" x14ac:dyDescent="0.25">
      <c r="F238" t="s">
        <v>553</v>
      </c>
    </row>
    <row r="239" spans="6:6" x14ac:dyDescent="0.25">
      <c r="F239" t="s">
        <v>554</v>
      </c>
    </row>
    <row r="240" spans="6:6" x14ac:dyDescent="0.25">
      <c r="F240" t="s">
        <v>555</v>
      </c>
    </row>
    <row r="241" spans="6:6" x14ac:dyDescent="0.25">
      <c r="F241" t="s">
        <v>556</v>
      </c>
    </row>
    <row r="242" spans="6:6" x14ac:dyDescent="0.25">
      <c r="F242" t="s">
        <v>557</v>
      </c>
    </row>
    <row r="243" spans="6:6" x14ac:dyDescent="0.25">
      <c r="F243" t="s">
        <v>558</v>
      </c>
    </row>
    <row r="244" spans="6:6" x14ac:dyDescent="0.25">
      <c r="F244" t="s">
        <v>559</v>
      </c>
    </row>
    <row r="245" spans="6:6" x14ac:dyDescent="0.25">
      <c r="F245" t="s">
        <v>560</v>
      </c>
    </row>
    <row r="246" spans="6:6" x14ac:dyDescent="0.25">
      <c r="F246" t="s">
        <v>561</v>
      </c>
    </row>
    <row r="247" spans="6:6" x14ac:dyDescent="0.25">
      <c r="F247" t="s">
        <v>562</v>
      </c>
    </row>
    <row r="248" spans="6:6" x14ac:dyDescent="0.25">
      <c r="F248" t="s">
        <v>563</v>
      </c>
    </row>
    <row r="249" spans="6:6" x14ac:dyDescent="0.25">
      <c r="F249" t="s">
        <v>564</v>
      </c>
    </row>
    <row r="250" spans="6:6" x14ac:dyDescent="0.25">
      <c r="F250" t="s">
        <v>565</v>
      </c>
    </row>
    <row r="251" spans="6:6" x14ac:dyDescent="0.25">
      <c r="F251" t="s">
        <v>566</v>
      </c>
    </row>
    <row r="252" spans="6:6" x14ac:dyDescent="0.25">
      <c r="F252" t="s">
        <v>567</v>
      </c>
    </row>
    <row r="253" spans="6:6" x14ac:dyDescent="0.25">
      <c r="F253" t="s">
        <v>568</v>
      </c>
    </row>
    <row r="254" spans="6:6" x14ac:dyDescent="0.25">
      <c r="F254" t="s">
        <v>569</v>
      </c>
    </row>
    <row r="255" spans="6:6" x14ac:dyDescent="0.25">
      <c r="F255" t="s">
        <v>570</v>
      </c>
    </row>
    <row r="256" spans="6:6" x14ac:dyDescent="0.25">
      <c r="F256" t="s">
        <v>571</v>
      </c>
    </row>
    <row r="257" spans="6:6" x14ac:dyDescent="0.25">
      <c r="F257" t="s">
        <v>572</v>
      </c>
    </row>
    <row r="258" spans="6:6" x14ac:dyDescent="0.25">
      <c r="F258" t="s">
        <v>573</v>
      </c>
    </row>
    <row r="259" spans="6:6" x14ac:dyDescent="0.25">
      <c r="F259" t="s">
        <v>574</v>
      </c>
    </row>
    <row r="260" spans="6:6" x14ac:dyDescent="0.25">
      <c r="F260" t="s">
        <v>575</v>
      </c>
    </row>
    <row r="261" spans="6:6" x14ac:dyDescent="0.25">
      <c r="F261" t="s">
        <v>576</v>
      </c>
    </row>
    <row r="262" spans="6:6" x14ac:dyDescent="0.25">
      <c r="F262" t="s">
        <v>577</v>
      </c>
    </row>
    <row r="263" spans="6:6" x14ac:dyDescent="0.25">
      <c r="F263" t="s">
        <v>578</v>
      </c>
    </row>
    <row r="264" spans="6:6" x14ac:dyDescent="0.25">
      <c r="F264" t="s">
        <v>579</v>
      </c>
    </row>
    <row r="265" spans="6:6" x14ac:dyDescent="0.25">
      <c r="F265" t="s">
        <v>580</v>
      </c>
    </row>
    <row r="266" spans="6:6" x14ac:dyDescent="0.25">
      <c r="F266" t="s">
        <v>581</v>
      </c>
    </row>
    <row r="267" spans="6:6" x14ac:dyDescent="0.25">
      <c r="F267" t="s">
        <v>582</v>
      </c>
    </row>
    <row r="268" spans="6:6" x14ac:dyDescent="0.25">
      <c r="F268" t="s">
        <v>583</v>
      </c>
    </row>
    <row r="269" spans="6:6" x14ac:dyDescent="0.25">
      <c r="F269" t="s">
        <v>584</v>
      </c>
    </row>
    <row r="270" spans="6:6" x14ac:dyDescent="0.25">
      <c r="F270" t="s">
        <v>585</v>
      </c>
    </row>
    <row r="271" spans="6:6" x14ac:dyDescent="0.25">
      <c r="F271" t="s">
        <v>586</v>
      </c>
    </row>
    <row r="272" spans="6:6" x14ac:dyDescent="0.25">
      <c r="F272" t="s">
        <v>587</v>
      </c>
    </row>
    <row r="273" spans="6:6" x14ac:dyDescent="0.25">
      <c r="F273" t="s">
        <v>588</v>
      </c>
    </row>
    <row r="274" spans="6:6" x14ac:dyDescent="0.25">
      <c r="F274" t="s">
        <v>589</v>
      </c>
    </row>
    <row r="275" spans="6:6" x14ac:dyDescent="0.25">
      <c r="F275" t="s">
        <v>590</v>
      </c>
    </row>
    <row r="276" spans="6:6" x14ac:dyDescent="0.25">
      <c r="F276" t="s">
        <v>591</v>
      </c>
    </row>
    <row r="277" spans="6:6" x14ac:dyDescent="0.25">
      <c r="F277" t="s">
        <v>592</v>
      </c>
    </row>
    <row r="278" spans="6:6" x14ac:dyDescent="0.25">
      <c r="F278" t="s">
        <v>593</v>
      </c>
    </row>
    <row r="279" spans="6:6" x14ac:dyDescent="0.25">
      <c r="F279" t="s">
        <v>594</v>
      </c>
    </row>
    <row r="280" spans="6:6" x14ac:dyDescent="0.25">
      <c r="F280" t="s">
        <v>595</v>
      </c>
    </row>
    <row r="281" spans="6:6" x14ac:dyDescent="0.25">
      <c r="F281" t="s">
        <v>596</v>
      </c>
    </row>
    <row r="282" spans="6:6" x14ac:dyDescent="0.25">
      <c r="F282" t="s">
        <v>597</v>
      </c>
    </row>
    <row r="283" spans="6:6" x14ac:dyDescent="0.25">
      <c r="F283" t="s">
        <v>598</v>
      </c>
    </row>
    <row r="284" spans="6:6" x14ac:dyDescent="0.25">
      <c r="F284" t="s">
        <v>599</v>
      </c>
    </row>
    <row r="285" spans="6:6" x14ac:dyDescent="0.25">
      <c r="F285" t="s">
        <v>600</v>
      </c>
    </row>
    <row r="286" spans="6:6" x14ac:dyDescent="0.25">
      <c r="F286" t="s">
        <v>601</v>
      </c>
    </row>
    <row r="287" spans="6:6" x14ac:dyDescent="0.25">
      <c r="F287" t="s">
        <v>602</v>
      </c>
    </row>
    <row r="288" spans="6:6" x14ac:dyDescent="0.25">
      <c r="F288" t="s">
        <v>603</v>
      </c>
    </row>
    <row r="289" spans="6:6" x14ac:dyDescent="0.25">
      <c r="F289" t="s">
        <v>604</v>
      </c>
    </row>
    <row r="290" spans="6:6" x14ac:dyDescent="0.25">
      <c r="F290" t="s">
        <v>605</v>
      </c>
    </row>
    <row r="291" spans="6:6" x14ac:dyDescent="0.25">
      <c r="F291" t="s">
        <v>606</v>
      </c>
    </row>
    <row r="292" spans="6:6" x14ac:dyDescent="0.25">
      <c r="F292" t="s">
        <v>607</v>
      </c>
    </row>
    <row r="293" spans="6:6" x14ac:dyDescent="0.25">
      <c r="F293" t="s">
        <v>608</v>
      </c>
    </row>
    <row r="294" spans="6:6" x14ac:dyDescent="0.25">
      <c r="F294" t="s">
        <v>609</v>
      </c>
    </row>
    <row r="295" spans="6:6" x14ac:dyDescent="0.25">
      <c r="F295" t="s">
        <v>610</v>
      </c>
    </row>
    <row r="296" spans="6:6" x14ac:dyDescent="0.25">
      <c r="F296" t="s">
        <v>611</v>
      </c>
    </row>
    <row r="297" spans="6:6" x14ac:dyDescent="0.25">
      <c r="F297" t="s">
        <v>612</v>
      </c>
    </row>
    <row r="298" spans="6:6" x14ac:dyDescent="0.25">
      <c r="F298" t="s">
        <v>613</v>
      </c>
    </row>
    <row r="299" spans="6:6" x14ac:dyDescent="0.25">
      <c r="F299" t="s">
        <v>614</v>
      </c>
    </row>
    <row r="300" spans="6:6" x14ac:dyDescent="0.25">
      <c r="F300" t="s">
        <v>615</v>
      </c>
    </row>
    <row r="301" spans="6:6" x14ac:dyDescent="0.25">
      <c r="F301" t="s">
        <v>616</v>
      </c>
    </row>
    <row r="302" spans="6:6" x14ac:dyDescent="0.25">
      <c r="F302" t="s">
        <v>617</v>
      </c>
    </row>
    <row r="303" spans="6:6" x14ac:dyDescent="0.25">
      <c r="F303" t="s">
        <v>618</v>
      </c>
    </row>
    <row r="304" spans="6:6" x14ac:dyDescent="0.25">
      <c r="F304" t="s">
        <v>619</v>
      </c>
    </row>
    <row r="305" spans="6:6" x14ac:dyDescent="0.25">
      <c r="F305" t="s">
        <v>620</v>
      </c>
    </row>
    <row r="306" spans="6:6" x14ac:dyDescent="0.25">
      <c r="F306" t="s">
        <v>621</v>
      </c>
    </row>
    <row r="307" spans="6:6" x14ac:dyDescent="0.25">
      <c r="F307" t="s">
        <v>622</v>
      </c>
    </row>
    <row r="308" spans="6:6" x14ac:dyDescent="0.25">
      <c r="F308" t="s">
        <v>623</v>
      </c>
    </row>
    <row r="309" spans="6:6" x14ac:dyDescent="0.25">
      <c r="F309" t="s">
        <v>624</v>
      </c>
    </row>
  </sheetData>
  <conditionalFormatting sqref="A1">
    <cfRule type="containsText" dxfId="1" priority="3" operator="containsText" text="Preencha">
      <formula>NOT(ISERROR(SEARCH("Preencha",A1)))</formula>
    </cfRule>
    <cfRule type="cellIs" dxfId="0" priority="4" operator="equal">
      <formula>"Selecione uma opção:"</formula>
    </cfRule>
  </conditionalFormatting>
  <pageMargins left="0.7" right="0.7" top="1.2291666666666667" bottom="0.75" header="0.3" footer="0.3"/>
  <pageSetup paperSize="9" orientation="portrait" r:id="rId1"/>
  <headerFooter differentFirst="1">
    <oddHeader>&amp;L&amp;G&amp;R
&amp;G</oddHeader>
    <firstHeader>&amp;L&amp;G&amp;R
&amp;G</first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0B82714179FB4AA3901AB86A83BA53" ma:contentTypeVersion="11" ma:contentTypeDescription="Criar um novo documento." ma:contentTypeScope="" ma:versionID="fcb4e7d6b44fca425b831cd2708661a3">
  <xsd:schema xmlns:xsd="http://www.w3.org/2001/XMLSchema" xmlns:xs="http://www.w3.org/2001/XMLSchema" xmlns:p="http://schemas.microsoft.com/office/2006/metadata/properties" xmlns:ns3="c9c3b08b-7675-4f46-8545-e15de54709d9" xmlns:ns4="c5b9db23-201c-437a-b1da-84ff355b3ba1" targetNamespace="http://schemas.microsoft.com/office/2006/metadata/properties" ma:root="true" ma:fieldsID="18b9d2d38f3ab6dd6e1370ff19eb1f66" ns3:_="" ns4:_="">
    <xsd:import namespace="c9c3b08b-7675-4f46-8545-e15de54709d9"/>
    <xsd:import namespace="c5b9db23-201c-437a-b1da-84ff355b3ba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OCR" minOccurs="0"/>
                <xsd:element ref="ns4:MediaServiceLocation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c3b08b-7675-4f46-8545-e15de54709d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Partilhado Com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Sugestão de Partilha" ma:description="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b9db23-201c-437a-b1da-84ff355b3b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3A397D-3DB1-444A-9F4D-5F11BD8CBC7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9B104F-E095-4B88-8470-0E6E60ABE64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C5A8305-5D7A-40DC-B5C2-645E3F03AC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c3b08b-7675-4f46-8545-e15de54709d9"/>
    <ds:schemaRef ds:uri="c5b9db23-201c-437a-b1da-84ff355b3b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Capa</vt:lpstr>
      <vt:lpstr>Projeto</vt:lpstr>
      <vt:lpstr>Orçamento</vt:lpstr>
      <vt:lpstr>CI art 8.5 b)</vt:lpstr>
      <vt:lpstr>Check List</vt:lpstr>
      <vt:lpstr>Indicadores</vt:lpstr>
      <vt:lpstr>Legenda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Formulário de Candidatura</dc:title>
  <dc:subject/>
  <dc:creator>sandra.silva@dgpm.mm.gov.pt</dc:creator>
  <cp:keywords>MOD.PN.FRM.057.PT.V04</cp:keywords>
  <dc:description/>
  <cp:lastModifiedBy>Cátia</cp:lastModifiedBy>
  <cp:revision/>
  <dcterms:created xsi:type="dcterms:W3CDTF">2019-06-09T20:44:14Z</dcterms:created>
  <dcterms:modified xsi:type="dcterms:W3CDTF">2020-10-14T14:17:19Z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0x010100EF0B82714179FB4AA3901AB86A83BA53</vt:lpwstr>
  </property>
</Properties>
</file>