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átia\Desktop\"/>
    </mc:Choice>
  </mc:AlternateContent>
  <xr:revisionPtr revIDLastSave="0" documentId="8_{46263C03-05B2-4592-A763-95BF2A82A350}" xr6:coauthVersionLast="45" xr6:coauthVersionMax="45" xr10:uidLastSave="{00000000-0000-0000-0000-000000000000}"/>
  <bookViews>
    <workbookView xWindow="-120" yWindow="-120" windowWidth="29040" windowHeight="15840" activeTab="4" xr2:uid="{00000000-000D-0000-FFFF-FFFF00000000}"/>
  </bookViews>
  <sheets>
    <sheet name=" Form Cover " sheetId="5" r:id="rId1"/>
    <sheet name="Project" sheetId="2" r:id="rId2"/>
    <sheet name="Budget" sheetId="3" r:id="rId3"/>
    <sheet name="CI art 8.5 b)" sheetId="7" r:id="rId4"/>
    <sheet name="Check List" sheetId="4" r:id="rId5"/>
    <sheet name="Indicators" sheetId="8" r:id="rId6"/>
    <sheet name="Legenda" sheetId="1"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1" i="4" l="1"/>
  <c r="AB61" i="4" l="1"/>
  <c r="AB47" i="4" l="1"/>
  <c r="AB48" i="4"/>
  <c r="AB49" i="4"/>
  <c r="AB50" i="4"/>
  <c r="AB51" i="4"/>
  <c r="AB52" i="4"/>
  <c r="AB53" i="4"/>
  <c r="AB24" i="4" l="1"/>
  <c r="AB38" i="4" l="1"/>
  <c r="O131" i="3" l="1"/>
  <c r="O129" i="3"/>
  <c r="O127" i="3"/>
  <c r="O125" i="3"/>
  <c r="O123" i="3"/>
  <c r="O121" i="3"/>
  <c r="O120" i="3"/>
  <c r="O119" i="3"/>
  <c r="O118" i="3"/>
  <c r="O116" i="3"/>
  <c r="O115" i="3"/>
  <c r="O114" i="3"/>
  <c r="O113" i="3"/>
  <c r="O111" i="3"/>
  <c r="O110" i="3"/>
  <c r="O109" i="3"/>
  <c r="O108" i="3"/>
  <c r="O106" i="3"/>
  <c r="O104" i="3"/>
  <c r="O103" i="3"/>
  <c r="O102" i="3"/>
  <c r="O101" i="3"/>
  <c r="O99" i="3"/>
  <c r="O98" i="3"/>
  <c r="O97" i="3"/>
  <c r="O96" i="3"/>
  <c r="O94" i="3"/>
  <c r="O93" i="3"/>
  <c r="O92" i="3"/>
  <c r="O91" i="3"/>
  <c r="O89" i="3"/>
  <c r="O87" i="3"/>
  <c r="O86" i="3"/>
  <c r="O85" i="3"/>
  <c r="O84" i="3"/>
  <c r="O82" i="3"/>
  <c r="O81" i="3"/>
  <c r="O80" i="3"/>
  <c r="O79" i="3"/>
  <c r="O77" i="3"/>
  <c r="O76" i="3"/>
  <c r="O75" i="3"/>
  <c r="O74" i="3"/>
  <c r="O72" i="3"/>
  <c r="O70" i="3"/>
  <c r="O69" i="3"/>
  <c r="O68" i="3"/>
  <c r="O67" i="3"/>
  <c r="O65" i="3"/>
  <c r="O64" i="3"/>
  <c r="O63" i="3"/>
  <c r="O62" i="3"/>
  <c r="O60" i="3"/>
  <c r="O59" i="3"/>
  <c r="O57" i="3"/>
  <c r="O58" i="3"/>
  <c r="O55" i="3"/>
  <c r="O53" i="3"/>
  <c r="O52" i="3"/>
  <c r="O51" i="3"/>
  <c r="O50" i="3"/>
  <c r="O48" i="3"/>
  <c r="O47" i="3"/>
  <c r="O46" i="3"/>
  <c r="O45" i="3"/>
  <c r="O43" i="3"/>
  <c r="O42" i="3"/>
  <c r="O41" i="3"/>
  <c r="O40" i="3"/>
  <c r="O38" i="3"/>
  <c r="O36" i="3"/>
  <c r="O23" i="3"/>
  <c r="O19" i="3"/>
  <c r="O35" i="3"/>
  <c r="O34" i="3"/>
  <c r="O33" i="3"/>
  <c r="O31" i="3"/>
  <c r="O30" i="3"/>
  <c r="O29" i="3"/>
  <c r="O28" i="3"/>
  <c r="O26" i="3"/>
  <c r="O25" i="3"/>
  <c r="O24" i="3"/>
  <c r="O17" i="3"/>
  <c r="O18" i="3"/>
  <c r="O16" i="3"/>
  <c r="O14" i="3"/>
  <c r="O13" i="3"/>
  <c r="O12" i="3"/>
  <c r="O11" i="3"/>
  <c r="O9" i="3"/>
  <c r="O8" i="3"/>
  <c r="O7" i="3"/>
  <c r="O6" i="3"/>
  <c r="O134" i="3" l="1"/>
  <c r="L134" i="3"/>
  <c r="K134" i="3"/>
  <c r="J134" i="3"/>
  <c r="I134" i="3"/>
  <c r="H134" i="3"/>
  <c r="G134" i="3"/>
  <c r="AB42" i="4"/>
  <c r="AB20" i="4"/>
  <c r="AB64" i="4"/>
  <c r="AB44" i="4"/>
  <c r="AB63" i="4"/>
  <c r="AB62" i="4"/>
  <c r="AB60" i="4"/>
  <c r="AB59" i="4"/>
  <c r="AB58" i="4"/>
  <c r="AB57" i="4"/>
  <c r="AB55" i="4"/>
  <c r="AB45" i="4"/>
  <c r="AB43" i="4"/>
  <c r="AB40" i="4"/>
  <c r="AB39" i="4"/>
  <c r="AB37" i="4"/>
  <c r="AB36" i="4"/>
  <c r="AB35" i="4"/>
  <c r="AB34" i="4"/>
  <c r="AB33" i="4"/>
  <c r="AB32" i="4"/>
  <c r="AB31" i="4"/>
  <c r="AB25" i="4"/>
  <c r="AB23" i="4"/>
  <c r="AB22" i="4"/>
  <c r="AB21" i="4"/>
  <c r="AB19" i="4"/>
  <c r="AB18" i="4"/>
  <c r="AB17" i="4"/>
  <c r="AB16" i="4"/>
  <c r="AB15" i="4"/>
  <c r="AB14" i="4"/>
  <c r="AB13" i="4"/>
  <c r="AB12" i="4"/>
  <c r="AB11" i="4"/>
  <c r="AB10" i="4"/>
  <c r="AB9" i="4"/>
  <c r="K8" i="4"/>
  <c r="B2" i="4" l="1"/>
  <c r="E46" i="7"/>
  <c r="E45" i="7"/>
  <c r="E44" i="7"/>
  <c r="E43" i="7"/>
  <c r="B42" i="7"/>
  <c r="E41" i="7"/>
  <c r="E40" i="7"/>
  <c r="E39" i="7"/>
  <c r="E38" i="7"/>
  <c r="E37" i="7"/>
  <c r="E36" i="7"/>
  <c r="E35" i="7"/>
  <c r="E34" i="7"/>
  <c r="B33" i="7"/>
  <c r="E32" i="7"/>
  <c r="E31" i="7"/>
  <c r="E30" i="7"/>
  <c r="E29" i="7"/>
  <c r="E28" i="7"/>
  <c r="E27" i="7"/>
  <c r="E26" i="7"/>
  <c r="E25" i="7"/>
  <c r="B24" i="7"/>
  <c r="B15" i="7"/>
  <c r="B18" i="7" s="1"/>
  <c r="B19" i="7" s="1"/>
  <c r="B22" i="5"/>
  <c r="B21" i="5"/>
  <c r="B16" i="5"/>
  <c r="O130" i="3"/>
  <c r="L130" i="3"/>
  <c r="K130" i="3"/>
  <c r="J130" i="3"/>
  <c r="I130" i="3"/>
  <c r="H130" i="3"/>
  <c r="G130" i="3"/>
  <c r="L128" i="3"/>
  <c r="K128" i="3"/>
  <c r="J128" i="3"/>
  <c r="I128" i="3"/>
  <c r="H128" i="3"/>
  <c r="G128" i="3"/>
  <c r="L126" i="3"/>
  <c r="K126" i="3"/>
  <c r="J126" i="3"/>
  <c r="I126" i="3"/>
  <c r="H126" i="3"/>
  <c r="G126" i="3"/>
  <c r="O122" i="3"/>
  <c r="L122" i="3"/>
  <c r="K122" i="3"/>
  <c r="J122" i="3"/>
  <c r="I122" i="3"/>
  <c r="H122" i="3"/>
  <c r="G122" i="3"/>
  <c r="L117" i="3"/>
  <c r="K117" i="3"/>
  <c r="J117" i="3"/>
  <c r="I117" i="3"/>
  <c r="H117" i="3"/>
  <c r="G117" i="3"/>
  <c r="L112" i="3"/>
  <c r="K112" i="3"/>
  <c r="J112" i="3"/>
  <c r="I112" i="3"/>
  <c r="H112" i="3"/>
  <c r="G112" i="3"/>
  <c r="O105" i="3"/>
  <c r="L105" i="3"/>
  <c r="K105" i="3"/>
  <c r="J105" i="3"/>
  <c r="I105" i="3"/>
  <c r="H105" i="3"/>
  <c r="G105" i="3"/>
  <c r="L100" i="3"/>
  <c r="K100" i="3"/>
  <c r="J100" i="3"/>
  <c r="I100" i="3"/>
  <c r="H100" i="3"/>
  <c r="G100" i="3"/>
  <c r="L95" i="3"/>
  <c r="K95" i="3"/>
  <c r="J95" i="3"/>
  <c r="I95" i="3"/>
  <c r="H95" i="3"/>
  <c r="G95" i="3"/>
  <c r="O88" i="3"/>
  <c r="L88" i="3"/>
  <c r="K88" i="3"/>
  <c r="J88" i="3"/>
  <c r="I88" i="3"/>
  <c r="H88" i="3"/>
  <c r="G88" i="3"/>
  <c r="L83" i="3"/>
  <c r="K83" i="3"/>
  <c r="J83" i="3"/>
  <c r="I83" i="3"/>
  <c r="H83" i="3"/>
  <c r="G83" i="3"/>
  <c r="L78" i="3"/>
  <c r="K78" i="3"/>
  <c r="J78" i="3"/>
  <c r="I78" i="3"/>
  <c r="H78" i="3"/>
  <c r="G78" i="3"/>
  <c r="O71" i="3"/>
  <c r="L71" i="3"/>
  <c r="K71" i="3"/>
  <c r="J71" i="3"/>
  <c r="I71" i="3"/>
  <c r="H71" i="3"/>
  <c r="G71" i="3"/>
  <c r="L66" i="3"/>
  <c r="K66" i="3"/>
  <c r="J66" i="3"/>
  <c r="I66" i="3"/>
  <c r="H66" i="3"/>
  <c r="G66" i="3"/>
  <c r="L61" i="3"/>
  <c r="K61" i="3"/>
  <c r="J61" i="3"/>
  <c r="I61" i="3"/>
  <c r="H61" i="3"/>
  <c r="G61" i="3"/>
  <c r="O54" i="3"/>
  <c r="L54" i="3"/>
  <c r="K54" i="3"/>
  <c r="J54" i="3"/>
  <c r="I54" i="3"/>
  <c r="H54" i="3"/>
  <c r="G54" i="3"/>
  <c r="L49" i="3"/>
  <c r="K49" i="3"/>
  <c r="J49" i="3"/>
  <c r="I49" i="3"/>
  <c r="H49" i="3"/>
  <c r="G49" i="3"/>
  <c r="L44" i="3"/>
  <c r="K44" i="3"/>
  <c r="J44" i="3"/>
  <c r="I44" i="3"/>
  <c r="H44" i="3"/>
  <c r="G44" i="3"/>
  <c r="L37" i="3"/>
  <c r="K37" i="3"/>
  <c r="J37" i="3"/>
  <c r="I37" i="3"/>
  <c r="H37" i="3"/>
  <c r="G37" i="3"/>
  <c r="L32" i="3"/>
  <c r="K32" i="3"/>
  <c r="J32" i="3"/>
  <c r="I32" i="3"/>
  <c r="H32" i="3"/>
  <c r="G32" i="3"/>
  <c r="L27" i="3"/>
  <c r="K27" i="3"/>
  <c r="J27" i="3"/>
  <c r="I27" i="3"/>
  <c r="H27" i="3"/>
  <c r="G27" i="3"/>
  <c r="L20" i="3"/>
  <c r="L135" i="3" s="1"/>
  <c r="K20" i="3"/>
  <c r="J20" i="3"/>
  <c r="I20" i="3"/>
  <c r="H20" i="3"/>
  <c r="G20" i="3"/>
  <c r="L15" i="3"/>
  <c r="K15" i="3"/>
  <c r="J15" i="3"/>
  <c r="I15" i="3"/>
  <c r="H15" i="3"/>
  <c r="G15" i="3"/>
  <c r="L10" i="3"/>
  <c r="K10" i="3"/>
  <c r="J10" i="3"/>
  <c r="I10" i="3"/>
  <c r="H10" i="3"/>
  <c r="G10" i="3"/>
  <c r="H135" i="3" l="1"/>
  <c r="I135" i="3"/>
  <c r="J135" i="3"/>
  <c r="G132" i="3"/>
  <c r="G135" i="3"/>
  <c r="K135" i="3"/>
  <c r="B48" i="7"/>
  <c r="C53" i="7" s="1"/>
  <c r="E24" i="7"/>
  <c r="E33" i="7"/>
  <c r="E42" i="7"/>
  <c r="J107" i="3"/>
  <c r="K56" i="3"/>
  <c r="I56" i="3"/>
  <c r="I39" i="3"/>
  <c r="G73" i="3"/>
  <c r="H90" i="3"/>
  <c r="G39" i="3"/>
  <c r="I90" i="3"/>
  <c r="J124" i="3"/>
  <c r="H22" i="3"/>
  <c r="I124" i="3"/>
  <c r="G133" i="3"/>
  <c r="O15" i="3"/>
  <c r="I133" i="3"/>
  <c r="I137" i="3" s="1"/>
  <c r="K22" i="3"/>
  <c r="L90" i="3"/>
  <c r="I107" i="3"/>
  <c r="J132" i="3"/>
  <c r="I73" i="3"/>
  <c r="K132" i="3"/>
  <c r="L133" i="3"/>
  <c r="J73" i="3"/>
  <c r="J133" i="3"/>
  <c r="K39" i="3"/>
  <c r="O44" i="3"/>
  <c r="O66" i="3"/>
  <c r="J90" i="3"/>
  <c r="G107" i="3"/>
  <c r="O112" i="3"/>
  <c r="K124" i="3"/>
  <c r="H132" i="3"/>
  <c r="J56" i="3"/>
  <c r="G22" i="3"/>
  <c r="L39" i="3"/>
  <c r="L56" i="3"/>
  <c r="H73" i="3"/>
  <c r="O78" i="3"/>
  <c r="K90" i="3"/>
  <c r="H107" i="3"/>
  <c r="L124" i="3"/>
  <c r="I132" i="3"/>
  <c r="O27" i="3"/>
  <c r="I22" i="3"/>
  <c r="J39" i="3"/>
  <c r="O117" i="3"/>
  <c r="O126" i="3"/>
  <c r="O10" i="3"/>
  <c r="O49" i="3"/>
  <c r="L22" i="3"/>
  <c r="J22" i="3"/>
  <c r="O32" i="3"/>
  <c r="O37" i="3"/>
  <c r="G56" i="3"/>
  <c r="O61" i="3"/>
  <c r="K73" i="3"/>
  <c r="O83" i="3"/>
  <c r="O95" i="3"/>
  <c r="K107" i="3"/>
  <c r="G124" i="3"/>
  <c r="L132" i="3"/>
  <c r="O20" i="3"/>
  <c r="O135" i="3" s="1"/>
  <c r="H39" i="3"/>
  <c r="H56" i="3"/>
  <c r="L73" i="3"/>
  <c r="G90" i="3"/>
  <c r="L107" i="3"/>
  <c r="H124" i="3"/>
  <c r="O128" i="3"/>
  <c r="O100" i="3"/>
  <c r="K133" i="3"/>
  <c r="H133" i="3"/>
  <c r="H137" i="3" s="1"/>
  <c r="O124" i="3" l="1"/>
  <c r="O56" i="3"/>
  <c r="G137" i="3"/>
  <c r="D162" i="2" s="1"/>
  <c r="E49" i="7"/>
  <c r="F49" i="7" s="1"/>
  <c r="H49" i="7" s="1"/>
  <c r="B51" i="7" s="1"/>
  <c r="K137" i="3"/>
  <c r="L137" i="3"/>
  <c r="O73" i="3"/>
  <c r="I162" i="2"/>
  <c r="O133" i="3"/>
  <c r="J137" i="3"/>
  <c r="O90" i="3"/>
  <c r="O22" i="3"/>
  <c r="O107" i="3"/>
  <c r="O39" i="3"/>
  <c r="O132" i="3"/>
  <c r="O137" i="3" l="1"/>
  <c r="D166" i="2" s="1"/>
  <c r="I164" i="2" s="1"/>
  <c r="D164" i="2" l="1"/>
</calcChain>
</file>

<file path=xl/sharedStrings.xml><?xml version="1.0" encoding="utf-8"?>
<sst xmlns="http://schemas.openxmlformats.org/spreadsheetml/2006/main" count="1034" uniqueCount="745">
  <si>
    <t>BLUE GROWTH PROGRAMME</t>
  </si>
  <si>
    <t>Part A - PROJECT IDENTIFICATION AND TYPOLOGY</t>
  </si>
  <si>
    <t>Project Name:</t>
  </si>
  <si>
    <t>Call Designation:</t>
  </si>
  <si>
    <t>Project Typology:</t>
  </si>
  <si>
    <t>Sector / Area of Activity:</t>
  </si>
  <si>
    <t>Prioridade estratégica:</t>
  </si>
  <si>
    <t>Selecione uma opção:</t>
  </si>
  <si>
    <t>PART B - BENEFICIARIES</t>
  </si>
  <si>
    <t>Part B1 - Promoter Identification</t>
  </si>
  <si>
    <t>Company Name:</t>
  </si>
  <si>
    <t>Tax Identification Number:</t>
  </si>
  <si>
    <t>Address:</t>
  </si>
  <si>
    <t>Location:</t>
  </si>
  <si>
    <t>Postal Code:</t>
  </si>
  <si>
    <t>Place:</t>
  </si>
  <si>
    <t>City:</t>
  </si>
  <si>
    <t>Email:</t>
  </si>
  <si>
    <t>Phone Number:</t>
  </si>
  <si>
    <t>Typology:</t>
  </si>
  <si>
    <t>Economic Activity Code:</t>
  </si>
  <si>
    <t>IBAN:</t>
  </si>
  <si>
    <t>Partnership / Consortium:</t>
  </si>
  <si>
    <t>Number of Partners:</t>
  </si>
  <si>
    <t>Part B2 - Contact person / Entity representing the Beneficiary</t>
  </si>
  <si>
    <t>Representation by Others:</t>
  </si>
  <si>
    <t>Responsible to Contact:</t>
  </si>
  <si>
    <t>Have external consultants been involved in the preparation of the application?</t>
  </si>
  <si>
    <t>If so, please indicate which external consultant:</t>
  </si>
  <si>
    <t>Part B3 - Partner Identification</t>
  </si>
  <si>
    <t>Partner 1</t>
  </si>
  <si>
    <t>Expand the lines and add Partner 1 data</t>
  </si>
  <si>
    <t>Partner 2</t>
  </si>
  <si>
    <t>Expand the lines and add Partner 2 data</t>
  </si>
  <si>
    <t>Partner 3</t>
  </si>
  <si>
    <t>Expand the lines and add Partner 3 data</t>
  </si>
  <si>
    <t>Replicate as many times as necessary</t>
  </si>
  <si>
    <t>PART C - PROJECT</t>
  </si>
  <si>
    <t>Part C2 - Result Indicators</t>
  </si>
  <si>
    <t>Contribution of the Project to Programme result indicators (see from the "Indicators")</t>
  </si>
  <si>
    <t>Expected Programme Results</t>
  </si>
  <si>
    <t>Indicator Description</t>
  </si>
  <si>
    <t>Unit of measurement</t>
  </si>
  <si>
    <t>Estimated Quantity</t>
  </si>
  <si>
    <t>Observations</t>
  </si>
  <si>
    <t>Part C3 - Indicators associated with the Projetc</t>
  </si>
  <si>
    <t>Indicator Designation</t>
  </si>
  <si>
    <t>Part C4 - Creating Jobs</t>
  </si>
  <si>
    <t>Male</t>
  </si>
  <si>
    <t>Female</t>
  </si>
  <si>
    <t>Number of jobs created in the project implementation phase</t>
  </si>
  <si>
    <t>Number of jobs to create after project conclusion</t>
  </si>
  <si>
    <t xml:space="preserve">Part C5 - Project Location </t>
  </si>
  <si>
    <t>Project Place:</t>
  </si>
  <si>
    <t>Part C6 - Calendaring and Financial Information</t>
  </si>
  <si>
    <t>Expected start date:</t>
  </si>
  <si>
    <t>Expected end date:</t>
  </si>
  <si>
    <t>dd/mm/yyyy</t>
  </si>
  <si>
    <t>Total Investment:</t>
  </si>
  <si>
    <t>Eligible Investment:</t>
  </si>
  <si>
    <t>Promoter Participation:</t>
  </si>
  <si>
    <t>Financing Rate (%):</t>
  </si>
  <si>
    <t>Financing Amount:</t>
  </si>
  <si>
    <t>Candidate (s) in this Project apply for support under the Blue Growth Programme and expressly state that:</t>
  </si>
  <si>
    <t>1) All information in this form and its annexes are true;</t>
  </si>
  <si>
    <t>2) The project is not completed at the date of submission of the application;</t>
  </si>
  <si>
    <t>3) Has updated accounting in accordance with applicable law;</t>
  </si>
  <si>
    <t>4) Is aware of the MFEEE Regulation 2014-2021 and the Notice of Competition Opening, in particular the eligibility rules that apply to it;</t>
  </si>
  <si>
    <t>5) Commits to implement the project in accordance with the application, if approved;</t>
  </si>
  <si>
    <t>6) Authorize the DGPM to use, for statistical purposes, the data contained in this application form;</t>
  </si>
  <si>
    <t>7) Has the situation regarding the replacement in the context of ESI Funds under Article 13 (e) of DL 159/2014 and other national funding;</t>
  </si>
  <si>
    <t>8) Meets the requirements of good repute provided for in Article 55 of Decree-Law No. 18/2008 of 29 January (Public Procurement Code).</t>
  </si>
  <si>
    <t>The Beneficiary *:</t>
  </si>
  <si>
    <t>Position or function:</t>
  </si>
  <si>
    <t>(*) Person (s) with their own competence or delegated competence who legally obliged the entity to provide documentary evidences</t>
  </si>
  <si>
    <t>Part D - DETAILED AND MULTIANNUAL BUDGET</t>
  </si>
  <si>
    <t>Cost Items</t>
  </si>
  <si>
    <t>Entity</t>
  </si>
  <si>
    <t>Designation</t>
  </si>
  <si>
    <t>Total Expenditure</t>
  </si>
  <si>
    <t>Eligible Expenditure</t>
  </si>
  <si>
    <t>Ineligible Expenditure</t>
  </si>
  <si>
    <t>Eligible Expense</t>
  </si>
  <si>
    <t>Justification</t>
  </si>
  <si>
    <t>Financing Rate</t>
  </si>
  <si>
    <t>EEA Grants Financing</t>
  </si>
  <si>
    <t>Year 1</t>
  </si>
  <si>
    <t>Year 2</t>
  </si>
  <si>
    <t>Year n</t>
  </si>
  <si>
    <t>a) Cost of staff assigned to the project</t>
  </si>
  <si>
    <t>Promoter</t>
  </si>
  <si>
    <t>Subtotal Promoter a)</t>
  </si>
  <si>
    <t>Subtotal Partner 1 a)</t>
  </si>
  <si>
    <t>Subtotal Partner 2 a)</t>
  </si>
  <si>
    <t>….</t>
  </si>
  <si>
    <t>Total a)</t>
  </si>
  <si>
    <t>b) Travel and subsistence allowances for staff taking part in the project</t>
  </si>
  <si>
    <t>Subtotal Promoter b)</t>
  </si>
  <si>
    <t>Subtotal Partner 1 b)</t>
  </si>
  <si>
    <t>Subtotal Partner 2 b)</t>
  </si>
  <si>
    <t>…</t>
  </si>
  <si>
    <t>Total b)</t>
  </si>
  <si>
    <t>c) Cost depreciation of new or used equipment</t>
  </si>
  <si>
    <t>Subtotal Promoter c)</t>
  </si>
  <si>
    <t>Subtotal Partner 1 c)</t>
  </si>
  <si>
    <t>Subtotal Partner 2 c)</t>
  </si>
  <si>
    <t>Total c)</t>
  </si>
  <si>
    <t>d) Cost of new or used equipment</t>
  </si>
  <si>
    <t>Subtotal Promoter d)</t>
  </si>
  <si>
    <t>Subtotal Partner 1 d)</t>
  </si>
  <si>
    <t>Subtotal Partner 2 d)</t>
  </si>
  <si>
    <t>Total d)</t>
  </si>
  <si>
    <t>e) Costs of consumables and supplies</t>
  </si>
  <si>
    <t>Subtotal Promoter e)</t>
  </si>
  <si>
    <t>Subtotal Partner 1 e)</t>
  </si>
  <si>
    <t>Subtotal Partner 2 e)</t>
  </si>
  <si>
    <t>Total e)</t>
  </si>
  <si>
    <t>f) Costs entailed by other contracts awarded by a Project Promoter</t>
  </si>
  <si>
    <t>Subtotal Promoter f)</t>
  </si>
  <si>
    <t>Subtotal Partner 1 f)</t>
  </si>
  <si>
    <t>Subtotal Partner 2 f)</t>
  </si>
  <si>
    <t>Total f)</t>
  </si>
  <si>
    <t>g) Costs arising directly from requirements imposed by the project contract</t>
  </si>
  <si>
    <t>Subtotal Promoter g)</t>
  </si>
  <si>
    <t>Subtotal Partner 1 g)</t>
  </si>
  <si>
    <t>Subtotal Partner 2 g)</t>
  </si>
  <si>
    <t>Total g)</t>
  </si>
  <si>
    <t>h) Indirect Costs *</t>
  </si>
  <si>
    <t>Subtotal Promoter h)</t>
  </si>
  <si>
    <t>Subtotal Partner 1 h)</t>
  </si>
  <si>
    <t>Subtotal Partner 2 h)</t>
  </si>
  <si>
    <t>Total h)</t>
  </si>
  <si>
    <t>TOTAL Promoter</t>
  </si>
  <si>
    <t>TOTAL Partner 1</t>
  </si>
  <si>
    <t>TOTAL Partner 2</t>
  </si>
  <si>
    <t>Grand Total</t>
  </si>
  <si>
    <r>
      <t xml:space="preserve">Note: </t>
    </r>
    <r>
      <rPr>
        <i/>
        <sz val="11"/>
        <color theme="1"/>
        <rFont val="Calibri"/>
        <family val="2"/>
        <scheme val="minor"/>
      </rPr>
      <t>All expense items should be broken down by Promoter and Partner (s) and expense item and a justification should be given for their need and fit into the project.</t>
    </r>
  </si>
  <si>
    <t>* For Indirect Costs, the calculations giving rise to the proposed value must be presented, indicating the methodology used in accordance with Article 8.5 of the EEA Grants Regulation 2014-2021 (Art. 8.5.1 (a), (b), ( c) or (d).</t>
  </si>
  <si>
    <t>INDIRECT PROJECT COSTS - CALCULATION METHODOLOGY (RATE)</t>
  </si>
  <si>
    <t>Article 8.5 (b) of the EEA Grants Regulation 2014-2021</t>
  </si>
  <si>
    <r>
      <t>1.</t>
    </r>
    <r>
      <rPr>
        <b/>
        <sz val="7"/>
        <color indexed="8"/>
        <rFont val="Times New Roman"/>
        <family val="1"/>
      </rPr>
      <t xml:space="preserve">      </t>
    </r>
    <r>
      <rPr>
        <b/>
        <sz val="11"/>
        <color indexed="8"/>
        <rFont val="Calibri"/>
        <family val="2"/>
      </rPr>
      <t>Total Direct Costs</t>
    </r>
  </si>
  <si>
    <t>Costs</t>
  </si>
  <si>
    <t>A = Total Eligible Direct Costs</t>
  </si>
  <si>
    <t>A1 = Direct eligible costs related to subcontracting and costs related to resources provided by third parties that are not used at the project promoter's premises</t>
  </si>
  <si>
    <t>A2 = Total direct eligible costs excluding A1</t>
  </si>
  <si>
    <t>B = Maximum flat rate amount (25% * A2)</t>
  </si>
  <si>
    <r>
      <t>2.</t>
    </r>
    <r>
      <rPr>
        <b/>
        <sz val="7"/>
        <color indexed="8"/>
        <rFont val="Times New Roman"/>
        <family val="1"/>
      </rPr>
      <t xml:space="preserve">      </t>
    </r>
    <r>
      <rPr>
        <b/>
        <sz val="11"/>
        <color indexed="8"/>
        <rFont val="Calibri"/>
        <family val="2"/>
      </rPr>
      <t>Total Indirect Costs</t>
    </r>
  </si>
  <si>
    <t xml:space="preserve">Overheads </t>
  </si>
  <si>
    <t>Annual cost
(Base Year = Year n-1)</t>
  </si>
  <si>
    <t>Calculation Method</t>
  </si>
  <si>
    <t>Proportional value</t>
  </si>
  <si>
    <t>Types *</t>
  </si>
  <si>
    <t>%</t>
  </si>
  <si>
    <r>
      <t xml:space="preserve">a) </t>
    </r>
    <r>
      <rPr>
        <b/>
        <sz val="11"/>
        <color theme="1"/>
        <rFont val="Calibri Light"/>
        <family val="2"/>
        <scheme val="major"/>
      </rPr>
      <t>Installation Costs</t>
    </r>
  </si>
  <si>
    <t>electricity</t>
  </si>
  <si>
    <t>gaz</t>
  </si>
  <si>
    <t>air conditioning</t>
  </si>
  <si>
    <t>water</t>
  </si>
  <si>
    <t>cleaning</t>
  </si>
  <si>
    <t>income</t>
  </si>
  <si>
    <t>rates</t>
  </si>
  <si>
    <r>
      <t xml:space="preserve">b) </t>
    </r>
    <r>
      <rPr>
        <b/>
        <sz val="11"/>
        <color indexed="8"/>
        <rFont val="Calibri Light"/>
        <family val="2"/>
        <scheme val="major"/>
      </rPr>
      <t>Administrative Costs</t>
    </r>
  </si>
  <si>
    <t>telephone</t>
  </si>
  <si>
    <t>fax</t>
  </si>
  <si>
    <t>Internet</t>
  </si>
  <si>
    <t>correspondence</t>
  </si>
  <si>
    <t>photocopier</t>
  </si>
  <si>
    <t>stationary</t>
  </si>
  <si>
    <t>office material</t>
  </si>
  <si>
    <r>
      <t xml:space="preserve">c) </t>
    </r>
    <r>
      <rPr>
        <b/>
        <sz val="11"/>
        <color indexed="8"/>
        <rFont val="Calibri Light"/>
        <family val="2"/>
        <scheme val="major"/>
      </rPr>
      <t>Other administrative costs</t>
    </r>
  </si>
  <si>
    <t>support staff costs</t>
  </si>
  <si>
    <t>costs for top managers not directly involved in the project</t>
  </si>
  <si>
    <t>commonly used assets</t>
  </si>
  <si>
    <t>number of months</t>
  </si>
  <si>
    <t>C = Total Indirect General Costs</t>
  </si>
  <si>
    <t>Annual</t>
  </si>
  <si>
    <t xml:space="preserve">Monthly </t>
  </si>
  <si>
    <t>Value for Project Period (months)</t>
  </si>
  <si>
    <t>D = Total General Costs (proportional)</t>
  </si>
  <si>
    <t>E = Fixed Rate General Costs = D / A2 (%)</t>
  </si>
  <si>
    <t>F = Total indirect costs related to other co-financed projects (%)</t>
  </si>
  <si>
    <r>
      <t xml:space="preserve">If F </t>
    </r>
    <r>
      <rPr>
        <b/>
        <u/>
        <sz val="11"/>
        <color indexed="8"/>
        <rFont val="Calibri"/>
        <family val="2"/>
      </rPr>
      <t>&lt;</t>
    </r>
    <r>
      <rPr>
        <b/>
        <sz val="11"/>
        <color indexed="8"/>
        <rFont val="Calibri"/>
        <family val="2"/>
      </rPr>
      <t xml:space="preserve"> 80%</t>
    </r>
  </si>
  <si>
    <t>Acceptable</t>
  </si>
  <si>
    <t>* - Choose one of the following methods.</t>
  </si>
  <si>
    <t>Method Types (Formulas)</t>
  </si>
  <si>
    <t>I) A method of distribution based on the number of people working exclusively for the project</t>
  </si>
  <si>
    <t>Number of people working exclusively for the project / Number of people working in the organization or unit * 100 =% Number of people working exclusively for the project</t>
  </si>
  <si>
    <t>Note: This formula should only be used if people work for the project full time (100%).</t>
  </si>
  <si>
    <t>II) A method of distribution based on the number of people working exclusively for the project, for a period of time</t>
  </si>
  <si>
    <t>Time people work exclusively for the project (days / weeks) / full year (days / weeks) * 100 =% of time people work exclusively for the project</t>
  </si>
  <si>
    <t>Distribution percentage =% number of people working exclusively for the project *% of time people working exclusively for the project</t>
  </si>
  <si>
    <t>Note: This formula should be used if the project duration is less than one full year.</t>
  </si>
  <si>
    <t>III) A method of distribution based on the number of hours of labor used in the project</t>
  </si>
  <si>
    <t>Number of working hours used in the project / Total working hours in the organization or unit * 100 =% Number of working hours used in the project</t>
  </si>
  <si>
    <t>Note: This formula should be used if people work part time for the project.</t>
  </si>
  <si>
    <t>IV) A method of distribution based on space or area used</t>
  </si>
  <si>
    <t>Area used by project staff / organization or unit area * 100 =% area used</t>
  </si>
  <si>
    <t>V) A method of distribution based on space or area used over a period of time</t>
  </si>
  <si>
    <t>Area Usage Time (days / weeks) / Available Time (days / weeks) * 100 =% Area Usage Time</t>
  </si>
  <si>
    <t>Distribution percentage =% of space used *% of area usage time</t>
  </si>
  <si>
    <t>Note: This formula should be used if the project time is less than an entire year.</t>
  </si>
  <si>
    <t>VI) Other method of distribution (please specify)</t>
  </si>
  <si>
    <t>Document Control</t>
  </si>
  <si>
    <t>Documentary Check</t>
  </si>
  <si>
    <t xml:space="preserve">Documents required for the Application </t>
  </si>
  <si>
    <t>Check-List</t>
  </si>
  <si>
    <t>Observations:</t>
  </si>
  <si>
    <t>Yes</t>
  </si>
  <si>
    <t>No</t>
  </si>
  <si>
    <t>NA</t>
  </si>
  <si>
    <t>Observações:</t>
  </si>
  <si>
    <t>Elegibilidade do Beneficiário</t>
  </si>
  <si>
    <t>O beneficiário cumpre os requisitos formais para submeter a operação</t>
  </si>
  <si>
    <t>Operação</t>
  </si>
  <si>
    <t>Project identification, Typology and Sector/Activity Area (Part A)</t>
  </si>
  <si>
    <t>Identification of the Beneficiary (part B1)</t>
  </si>
  <si>
    <t>Must fill in all fields related to the Promoter</t>
  </si>
  <si>
    <t>Person of Contact / Entity which represents the Beneficiary (part B2)</t>
  </si>
  <si>
    <t>You should identify the contact person for the operation.</t>
  </si>
  <si>
    <t>Identification of Partners (part B3)</t>
  </si>
  <si>
    <t>Must fill in all fields of the partner (s)</t>
  </si>
  <si>
    <t>Must fill in the characterization (objectives and summary description)</t>
  </si>
  <si>
    <t>Result indicators (part C2)</t>
  </si>
  <si>
    <t>Should identify the project output indicators, ie, deliverables (products, goods and services) resulting from the implementation of the project.
Project deliverables are the concrete results of the project, which can be guaranteed by the promoter and partner (s) of the project and contribute to the achievement of the expected results.</t>
  </si>
  <si>
    <t>Job Creation (part C4)</t>
  </si>
  <si>
    <t>Identify the number of jobs to be created during the project implementation phase and upon completion (by gender)</t>
  </si>
  <si>
    <t>Should identify the main place where you will perform the operation</t>
  </si>
  <si>
    <t>Scheduling and financial coverage (part C6)</t>
  </si>
  <si>
    <t>Should identify the start and end of the operation, as well as the value of the total investment and the eligible investment, and the amount of the EEA Grants required and the means of financing provided by the sponsor / partner (s) of the total operation.</t>
  </si>
  <si>
    <t>Detailed and multi-annual budget (part D)</t>
  </si>
  <si>
    <t>Should detail the budget through the various headings. They should be discriminated in detail all expense items, by Sponsor and Partner (s) and item of expenditure and should be given a justification for its need and position of the project. They should be replicated according to the number of partners.</t>
  </si>
  <si>
    <t>Detailed and multi-annual budget - Indirect Costs (part D)</t>
  </si>
  <si>
    <t>Editable Excel Application Form</t>
  </si>
  <si>
    <t>Must submit the application in excel format, identical to the template sent in signed pdf</t>
  </si>
  <si>
    <t>Respects the maximum number of applications accepted</t>
  </si>
  <si>
    <t>The beneficiary must comply with the maximum limit of operations that can be submitted for financing (according to the number defined in the Call)</t>
  </si>
  <si>
    <t>Respects the maximum time duration of the operation</t>
  </si>
  <si>
    <t>Should be fulfilled maximum execution time set in the Call</t>
  </si>
  <si>
    <t>Must be sent a scanned copy of the entity's constitutive document (eg Permanent Certificate,…)</t>
  </si>
  <si>
    <t>Certificate attesting to a regularized situation with the Tax Administration or authorization for direct consultation</t>
  </si>
  <si>
    <t>Should be sent a copy of the Beneficiary's regularized situation regarding the Tax Administration</t>
  </si>
  <si>
    <t>Certificate confirming the situation with Social Security or authorization for direct consultation</t>
  </si>
  <si>
    <t>Must be sent a copy of the Beneficiary's regularized Social Security situation</t>
  </si>
  <si>
    <t>VAT Services Directorate Certificate proving the promoter's VAT scheme and / or registration information of the applicable VAT scheme</t>
  </si>
  <si>
    <t>If the beneficiary is represented by another entity / person, the respective procurement must be sent</t>
  </si>
  <si>
    <t>Other sponsor identification documents</t>
  </si>
  <si>
    <t>Declaration of Public Procurement</t>
  </si>
  <si>
    <t>Declaration of good repute of the promoter and partners in order to make a commitment of honor that fulfills the suitability requirements foreseen in article 55 of the Public Procurement Code, approved by Decree-Law no. 18/2008, of 29 January , in its current wording</t>
  </si>
  <si>
    <t>Should be presented IAPMEI-issued SME Certificate for Small and Medium Enterprises</t>
  </si>
  <si>
    <t>Bank document with IBAN, proof of ownership and bank account number indicated by beneficiary</t>
  </si>
  <si>
    <t>Should be referred the ownership of the beneficiary's bank account</t>
  </si>
  <si>
    <t>Partnership / Consortium Applications</t>
  </si>
  <si>
    <t/>
  </si>
  <si>
    <t>Description and justification of the operation and respective annexes (Budget and Schedule)</t>
  </si>
  <si>
    <t>Cost supporting documents</t>
  </si>
  <si>
    <t>Proof of ownership of the land property and / or facilities where the investment is proposed, or the right to use it, where applicable</t>
  </si>
  <si>
    <t>If applicable should be referred the property of proof</t>
  </si>
  <si>
    <t>Licenses and permits required to carry out the operation</t>
  </si>
  <si>
    <t>Documentary evidence of environmental procedures or commitment statement (eg environmental impact studies)</t>
  </si>
  <si>
    <t>Other documents that help define the operation technically</t>
  </si>
  <si>
    <t>Other documents that the beneficiary considers relevant to the technical and financial framework and analysis of the operation should be attached</t>
  </si>
  <si>
    <t>PA</t>
  </si>
  <si>
    <t>Number</t>
  </si>
  <si>
    <t>Expected programme results</t>
  </si>
  <si>
    <t>Target value</t>
  </si>
  <si>
    <t>PA03</t>
  </si>
  <si>
    <t>Outcome 4</t>
  </si>
  <si>
    <t>Education, training and cooperation in marine and maritime issues enhanced</t>
  </si>
  <si>
    <t>Number of ECTS credits received by the students in the Mobility projects</t>
  </si>
  <si>
    <t>Number of joint intellectual outputs created in cooperation projects (studies, curricula, teaching materials, conference papers, etc.)</t>
  </si>
  <si>
    <t>Number of participants who self-declare improved skills and competencies after the courses</t>
  </si>
  <si>
    <t>Output 4.1</t>
  </si>
  <si>
    <t>Education and training on marine and maritime subjects provided in schools</t>
  </si>
  <si>
    <t>Number of apprentices supported (disaggregated by gender, Roma)</t>
  </si>
  <si>
    <t xml:space="preserve">Number of schools, including professional schools/training centres (VETs), supported to provide education and training on marine and maritime subjects  </t>
  </si>
  <si>
    <t>Number of students from beneficiary states in exchanges (disaggregated by gender, Donor State)</t>
  </si>
  <si>
    <t>Number of students from donor states in exchanges (disaggregated by gender, Donor State)</t>
  </si>
  <si>
    <t>Number of teachers/professors/administrative/technical staff from beneficiary states in exchanges (disaggregated by gender, Donor State)</t>
  </si>
  <si>
    <t>Number of teachers/professors/administrative/technical staff from donor states in exchanges (disaggregated by gender, Donor State)</t>
  </si>
  <si>
    <t>Output 4.2</t>
  </si>
  <si>
    <t>Cooperation activities on marine and maritime topics implemented</t>
  </si>
  <si>
    <t>Number of joint events organized (Summer schools, Intensive programmes, seminars, workshops, conferences, training courses, etc.)</t>
  </si>
  <si>
    <t>Number of participants (students and staff) at joint events</t>
  </si>
  <si>
    <t>Designação do Aviso:</t>
  </si>
  <si>
    <t>Tipologia do Projeto:</t>
  </si>
  <si>
    <t>Setor/Área de Atividade:</t>
  </si>
  <si>
    <t>NUT II</t>
  </si>
  <si>
    <t>NUT III</t>
  </si>
  <si>
    <t>Concelhos</t>
  </si>
  <si>
    <t>Boleano</t>
  </si>
  <si>
    <t>Tipologia</t>
  </si>
  <si>
    <t>Norte</t>
  </si>
  <si>
    <t>Alto Minho</t>
  </si>
  <si>
    <t>Abrantes</t>
  </si>
  <si>
    <t>yes</t>
  </si>
  <si>
    <t>Higher education institutions, their institutes and R&amp;D units</t>
  </si>
  <si>
    <t>Centro</t>
  </si>
  <si>
    <t>Cávado</t>
  </si>
  <si>
    <t>Águeda</t>
  </si>
  <si>
    <t>Nonprofit Private Institutions</t>
  </si>
  <si>
    <t>Área metropolitana de Lisboa</t>
  </si>
  <si>
    <t>Ave</t>
  </si>
  <si>
    <t>Aguiar da Beira</t>
  </si>
  <si>
    <t>State or international laboratories</t>
  </si>
  <si>
    <t>Alentejo</t>
  </si>
  <si>
    <t>Área Metropolitana do Porto</t>
  </si>
  <si>
    <t>Alandroal</t>
  </si>
  <si>
    <t>Private for-profit institutions</t>
  </si>
  <si>
    <t>Algarve</t>
  </si>
  <si>
    <t>Alto Tâmega</t>
  </si>
  <si>
    <t>Albergaria-a-Velha</t>
  </si>
  <si>
    <t>Public Administration Bodies</t>
  </si>
  <si>
    <t>Região Autónoma dos Açores</t>
  </si>
  <si>
    <t>Tâmega e Sousa</t>
  </si>
  <si>
    <t>Albufeira</t>
  </si>
  <si>
    <t>Corporate Public Sector</t>
  </si>
  <si>
    <t>Região Autónoma da Madeira</t>
  </si>
  <si>
    <t>Douro</t>
  </si>
  <si>
    <t>Alcácer do Sal</t>
  </si>
  <si>
    <t>Other educational institutions</t>
  </si>
  <si>
    <t>Terras de Trás-os-Montes</t>
  </si>
  <si>
    <t>Alcanena</t>
  </si>
  <si>
    <t>Oeste</t>
  </si>
  <si>
    <t>Alcobaça</t>
  </si>
  <si>
    <t>Região de Aveiro</t>
  </si>
  <si>
    <t>Alcochete</t>
  </si>
  <si>
    <t>Região de Coimbra</t>
  </si>
  <si>
    <t>Alcoutim</t>
  </si>
  <si>
    <t>Região de Leiria</t>
  </si>
  <si>
    <t>Alenquer</t>
  </si>
  <si>
    <t>Viseu Dão Lafões</t>
  </si>
  <si>
    <t>Alfândega da Fé</t>
  </si>
  <si>
    <t>Beira Baixa</t>
  </si>
  <si>
    <t>Alijó</t>
  </si>
  <si>
    <t xml:space="preserve">Education and training in marine and maritime affairs
 </t>
  </si>
  <si>
    <t>Médio Tejo</t>
  </si>
  <si>
    <t>Aljezur</t>
  </si>
  <si>
    <t>Beiras e Serra da Estrela</t>
  </si>
  <si>
    <t>Aljustrel</t>
  </si>
  <si>
    <t>Área Metropolitana de Lisboa</t>
  </si>
  <si>
    <t>Almada</t>
  </si>
  <si>
    <t>Alentejo Litoral</t>
  </si>
  <si>
    <t>Almeida</t>
  </si>
  <si>
    <t>Baixo Alentejo</t>
  </si>
  <si>
    <t>Almeirim</t>
  </si>
  <si>
    <t>Lezíria do Tejo</t>
  </si>
  <si>
    <t>Almodôvar</t>
  </si>
  <si>
    <t>Alto Alentejo</t>
  </si>
  <si>
    <t>Alpiarça</t>
  </si>
  <si>
    <t>Alentejo Central</t>
  </si>
  <si>
    <t>Alter do Chão</t>
  </si>
  <si>
    <t>Alvaiázere</t>
  </si>
  <si>
    <t>Alvito</t>
  </si>
  <si>
    <t>Amadora</t>
  </si>
  <si>
    <t>Amarante</t>
  </si>
  <si>
    <t>Amares</t>
  </si>
  <si>
    <t>Anadia</t>
  </si>
  <si>
    <t>Angra do Heroísmo</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</si>
  <si>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</si>
  <si>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</si>
  <si>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</si>
  <si>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</si>
  <si>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</si>
  <si>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</si>
  <si>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</si>
  <si>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</si>
  <si>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</si>
  <si>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</si>
  <si>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</si>
  <si>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</si>
  <si>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</si>
  <si>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</si>
  <si>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</si>
  <si>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</si>
  <si>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</si>
  <si>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</si>
  <si>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</si>
  <si>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</si>
  <si>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</si>
  <si>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</si>
  <si>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</si>
  <si>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</si>
  <si>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</si>
  <si>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</si>
  <si>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</si>
  <si>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Calheta (Madeira)</t>
  </si>
  <si>
    <t>Calheta (São Jorge)</t>
  </si>
  <si>
    <t>Caminha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</si>
  <si>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</si>
  <si>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</si>
  <si>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</si>
  <si>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</si>
  <si>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</si>
  <si>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</si>
  <si>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</si>
  <si>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</si>
  <si>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</si>
  <si>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</si>
  <si>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</si>
  <si>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</si>
  <si>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</si>
  <si>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</si>
  <si>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</si>
  <si>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</si>
  <si>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Chaves</t>
  </si>
  <si>
    <t>Cinfães</t>
  </si>
  <si>
    <t>Coimbra</t>
  </si>
  <si>
    <t>Condeixa-a-Nova</t>
  </si>
  <si>
    <t>Constância</t>
  </si>
  <si>
    <t>Coruche</t>
  </si>
  <si>
    <t>Corvo</t>
  </si>
  <si>
    <t>Covilhã</t>
  </si>
  <si>
    <t>Crato</t>
  </si>
  <si>
    <t>Cuba</t>
  </si>
  <si>
    <t>Câmara de Lobos</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</si>
  <si>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</si>
  <si>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</si>
  <si>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</si>
  <si>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</si>
  <si>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</si>
  <si>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</si>
  <si>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</si>
  <si>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</si>
  <si>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</si>
  <si>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</si>
  <si>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</si>
  <si>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</si>
  <si>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</si>
  <si>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</si>
  <si>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</si>
  <si>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</si>
  <si>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</si>
  <si>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</si>
  <si>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Funchal</t>
  </si>
  <si>
    <t>Fundão</t>
  </si>
  <si>
    <t>Gavião</t>
  </si>
  <si>
    <t>Golegã</t>
  </si>
  <si>
    <t>Gondomar</t>
  </si>
  <si>
    <t>Gouveia</t>
  </si>
  <si>
    <t>Grândola</t>
  </si>
  <si>
    <t>Guarda</t>
  </si>
  <si>
    <t>Guimarães</t>
  </si>
  <si>
    <t>Góis</t>
  </si>
  <si>
    <t>Horta</t>
  </si>
  <si>
    <t>Idanha-a-Nova</t>
  </si>
  <si>
    <t>Ílhavo</t>
  </si>
  <si>
    <t>Lagoa (Algarve)</t>
  </si>
  <si>
    <t>Lagoa (São Miguel)</t>
  </si>
  <si>
    <t>Lagos</t>
  </si>
  <si>
    <t>Lajes das Flores</t>
  </si>
  <si>
    <t>Lajes do Pico</t>
  </si>
  <si>
    <t>Lamego</t>
  </si>
  <si>
    <t>Leiria</t>
  </si>
  <si>
    <t>Lisboa</t>
  </si>
  <si>
    <t>Loulé</t>
  </si>
  <si>
    <t>Loures</t>
  </si>
  <si>
    <t>Lourinhã</t>
  </si>
  <si>
    <t>Lousã</t>
  </si>
  <si>
    <t>Lousada</t>
  </si>
  <si>
    <t>Mação</t>
  </si>
  <si>
    <t>Macedo de Cavaleiros</t>
  </si>
  <si>
    <t>Machico</t>
  </si>
  <si>
    <t>Madalena</t>
  </si>
  <si>
    <t>Mafra</t>
  </si>
  <si>
    <t>Maia</t>
  </si>
  <si>
    <t>Mangualde</t>
  </si>
  <si>
    <t>Manteigas</t>
  </si>
  <si>
    <t>Marco de Canaveses</t>
  </si>
  <si>
    <t>Marinha Grande</t>
  </si>
  <si>
    <t>Marvão</t>
  </si>
  <si>
    <t>Matosinhos</t>
  </si>
  <si>
    <t>Mealhada</t>
  </si>
  <si>
    <t>Meda</t>
  </si>
  <si>
    <t>Melgaço</t>
  </si>
  <si>
    <t>Mesão Frio</t>
  </si>
  <si>
    <t>Mira</t>
  </si>
  <si>
    <t>Miranda do Corvo</t>
  </si>
  <si>
    <t>Miranda do Douro</t>
  </si>
  <si>
    <t>Mirandela</t>
  </si>
  <si>
    <t>Mogadouro</t>
  </si>
  <si>
    <t>Moimenta da Beira</t>
  </si>
  <si>
    <t>Moita</t>
  </si>
  <si>
    <t>Monção</t>
  </si>
  <si>
    <t>Monchique</t>
  </si>
  <si>
    <t>Mondim de Basto</t>
  </si>
  <si>
    <t>Monforte</t>
  </si>
  <si>
    <t>Montalegre</t>
  </si>
  <si>
    <t>Montemor-o-Novo</t>
  </si>
  <si>
    <t>Montemor-o-Velho</t>
  </si>
  <si>
    <t>Montijo</t>
  </si>
  <si>
    <t>Mora</t>
  </si>
  <si>
    <t>Mortágua</t>
  </si>
  <si>
    <t>Moura</t>
  </si>
  <si>
    <t>Mourão</t>
  </si>
  <si>
    <t>Murça</t>
  </si>
  <si>
    <t>Murtosa</t>
  </si>
  <si>
    <t>Mértola</t>
  </si>
  <si>
    <t>Nazaré</t>
  </si>
  <si>
    <t>Nelas</t>
  </si>
  <si>
    <t>Nisa</t>
  </si>
  <si>
    <t>Nordeste</t>
  </si>
  <si>
    <t>Óbidos</t>
  </si>
  <si>
    <t>Odemira</t>
  </si>
  <si>
    <t>Odivelas</t>
  </si>
  <si>
    <t>Oeiras</t>
  </si>
  <si>
    <t>Oleiros</t>
  </si>
  <si>
    <t>Olhão</t>
  </si>
  <si>
    <t>Oliveira de Azeméis</t>
  </si>
  <si>
    <t>Oliveira de Frades</t>
  </si>
  <si>
    <t>Oliveira do Bairro</t>
  </si>
  <si>
    <t>Oliveira do Hospital</t>
  </si>
  <si>
    <t>Ourique</t>
  </si>
  <si>
    <t>Ourém</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</si>
  <si>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</si>
  <si>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</si>
  <si>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</si>
  <si>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</si>
  <si>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</si>
  <si>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</si>
  <si>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</si>
  <si>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</si>
  <si>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</si>
  <si>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</si>
  <si>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</si>
  <si>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</si>
  <si>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</si>
  <si>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</si>
  <si>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Peso da Régua</t>
  </si>
  <si>
    <t>Pinhel</t>
  </si>
  <si>
    <t>Pombal</t>
  </si>
  <si>
    <t>Ponta Delgada</t>
  </si>
  <si>
    <t>Ponta do Sol</t>
  </si>
  <si>
    <t>Ponte da Barca</t>
  </si>
  <si>
    <t>Ponte de Lima</t>
  </si>
  <si>
    <t>Ponte de Sor</t>
  </si>
  <si>
    <t>Portalegre</t>
  </si>
  <si>
    <t>Portel</t>
  </si>
  <si>
    <t>Portimão</t>
  </si>
  <si>
    <t>Porto</t>
  </si>
  <si>
    <t>Porto Moniz</t>
  </si>
  <si>
    <t>Porto Santo</t>
  </si>
  <si>
    <t>Porto de Mós</t>
  </si>
  <si>
    <t>Povoação</t>
  </si>
  <si>
    <t>Praia da Vitória</t>
  </si>
  <si>
    <t>Proença-a-Nova</t>
  </si>
  <si>
    <t>Póvoa de Lanhoso</t>
  </si>
  <si>
    <t>Póvoa de Varzim</t>
  </si>
  <si>
    <t>Redondo</t>
  </si>
  <si>
    <t>Reguengos de Monsaraz</t>
  </si>
  <si>
    <t>Resende</t>
  </si>
  <si>
    <t>Ribeira Brava</t>
  </si>
  <si>
    <t>Ribeira Grande</t>
  </si>
  <si>
    <t>Ribeira de Pena</t>
  </si>
  <si>
    <t>Rio Maior</t>
  </si>
  <si>
    <t>Sabrosa</t>
  </si>
  <si>
    <t>Sabugal</t>
  </si>
  <si>
    <t>Salvaterra de Magos</t>
  </si>
  <si>
    <t>Santa Comba Dão</t>
  </si>
  <si>
    <t>Santa Cruz</t>
  </si>
  <si>
    <t>Santa Cruz da Graciosa</t>
  </si>
  <si>
    <t>Santa Cruz das Flores</t>
  </si>
  <si>
    <t>Santa Maria da Feira</t>
  </si>
  <si>
    <t>Santa Marta de Penaguião</t>
  </si>
  <si>
    <t>Santana</t>
  </si>
  <si>
    <t>Santarém</t>
  </si>
  <si>
    <t>Santiago do Cacém</t>
  </si>
  <si>
    <t>Santo Tirso</t>
  </si>
  <si>
    <t>São Brás de Alportel</t>
  </si>
  <si>
    <t>São João da Madeira</t>
  </si>
  <si>
    <t>São João da Pesqueira</t>
  </si>
  <si>
    <t>São Pedro do Sul</t>
  </si>
  <si>
    <t>São Roque do Pico</t>
  </si>
  <si>
    <t>São Vicente</t>
  </si>
  <si>
    <t>Sardoal</t>
  </si>
  <si>
    <t>Sátão</t>
  </si>
  <si>
    <t>Seia</t>
  </si>
  <si>
    <t>Seixal</t>
  </si>
  <si>
    <t>Sernancelhe</t>
  </si>
  <si>
    <t>Serpa</t>
  </si>
  <si>
    <t>Sertã</t>
  </si>
  <si>
    <t>Sesimbra</t>
  </si>
  <si>
    <t>Setúbal</t>
  </si>
  <si>
    <t>Sever do Vouga</t>
  </si>
  <si>
    <t>Silves</t>
  </si>
  <si>
    <t>Sines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</si>
  <si>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</si>
  <si>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</si>
  <si>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</si>
  <si>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</si>
  <si>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</si>
  <si>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</si>
  <si>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</si>
  <si>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</si>
  <si>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</si>
  <si>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</si>
  <si>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</si>
  <si>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</si>
  <si>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</si>
  <si>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</si>
  <si>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</si>
  <si>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</si>
  <si>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</si>
  <si>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</si>
  <si>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</si>
  <si>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</si>
  <si>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</si>
  <si>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Velas</t>
  </si>
  <si>
    <t>Vendas Novas</t>
  </si>
  <si>
    <t>Viana do Alentejo</t>
  </si>
  <si>
    <t>Viana do Castelo</t>
  </si>
  <si>
    <t>Vidigueira</t>
  </si>
  <si>
    <t>Vieira do Minho</t>
  </si>
  <si>
    <t>Vila Flor</t>
  </si>
  <si>
    <t>Vila Franca de Xira</t>
  </si>
  <si>
    <t>Vila Franca do Campo</t>
  </si>
  <si>
    <t>Vila Nova da Barquinha</t>
  </si>
  <si>
    <t>Vila Nova de Cerveira</t>
  </si>
  <si>
    <t>Vila Nova de Famalicão</t>
  </si>
  <si>
    <t>Vila Nova de Foz Côa</t>
  </si>
  <si>
    <t>Vila Nova de Gaia</t>
  </si>
  <si>
    <t>Vila Nova de Paiva</t>
  </si>
  <si>
    <t>Vila Nova de Poiares</t>
  </si>
  <si>
    <t>Vila Pouca de Aguiar</t>
  </si>
  <si>
    <t>Vila Real</t>
  </si>
  <si>
    <t>Vila Real de Santo António</t>
  </si>
  <si>
    <t>Vila Velha de Ródão</t>
  </si>
  <si>
    <t>Vila Verde</t>
  </si>
  <si>
    <t>Vila Viçosa</t>
  </si>
  <si>
    <t>Vila de Rei</t>
  </si>
  <si>
    <t>Vila do Bispo</t>
  </si>
  <si>
    <t>Vila do Conde</t>
  </si>
  <si>
    <t>Vila do Porto</t>
  </si>
  <si>
    <t>Vimioso</t>
  </si>
  <si>
    <t>Vinhais</t>
  </si>
  <si>
    <t>Viseu</t>
  </si>
  <si>
    <t>Vizela</t>
  </si>
  <si>
    <t>Vouzela</t>
  </si>
  <si>
    <t>Natural persons</t>
  </si>
  <si>
    <t>(HR designation (identification / name and function) and indication of link with the Promoter)</t>
  </si>
  <si>
    <t>(HR designation (identification / name and function) and indication of link with the Partner)</t>
  </si>
  <si>
    <t>(Displays breakdown of travel expenses and subsistence allowances separately (provision for accommodation, travel, subsistence allowances, transport,…)</t>
  </si>
  <si>
    <t>Justification for the acquisition of the good / service - present the depreciation value calculations separately</t>
  </si>
  <si>
    <t>(describe in detail the nature of the acquisition of the good / service)</t>
  </si>
  <si>
    <t>Justification for the acquisition of the good / service - must justify the allocation to 100% of the costs with new or used equipment. It is only accepted if it constitutes an integral and necessary component to achieve the results of the project</t>
  </si>
  <si>
    <t xml:space="preserve">Justification for the acquisition of the good / service
 </t>
  </si>
  <si>
    <t>IC Methodology</t>
  </si>
  <si>
    <t xml:space="preserve">Methodology used in accordance with Article 8.5 of the EEA Grants Regulation 2014-2021 (Art. 8.5.1 (a)
</t>
  </si>
  <si>
    <t xml:space="preserve">Methodology used in accordance with Article 8.5 of the EEA Grants Regulation 2014-2021 (Art. 8.5.1 (b)
</t>
  </si>
  <si>
    <t xml:space="preserve">Methodology used in accordance with Article 8.5 of the EEA Grants Regulation 2014-2021 (Art. 8.5.1 (c)
</t>
  </si>
  <si>
    <t xml:space="preserve">Methodology used in accordance with Article 8.5 of the EEA Grants Regulation 2014-2021 (Art. 8.5.1 (d)
</t>
  </si>
  <si>
    <t>Identify Project ID, Type and Sector / Area of Activity (in accordance with the Call)</t>
  </si>
  <si>
    <t>Should identify outcome indicators for which the project contributed as defined in the opening calls (See "Indicators" tab - choose the indicator (s) according to the Call)</t>
  </si>
  <si>
    <t>Location of the Project (part C5)</t>
  </si>
  <si>
    <t xml:space="preserve"> Indicators associated to the Project (part C3)</t>
  </si>
  <si>
    <t xml:space="preserve">For Indirect Costs, the calculations giving rise to the proposed value shall be presented, indicating the methodology used in accordance with Article 8.5 of the EEA Grants Regulation 2014-2021, namely:
a) Based on actual overhead costs for Project Promoters and project partners who have a cost accounting system to identify their overhead costs;
Confirmation by the ROC (in the case of private entities) or by the entity's financial officer (in the case of public entities) is required to validate the calculation of the Indirect Cost rate to be applied based on this methodology.
(b) a flat rate of up to 25% of the total direct eligible costs, excluding direct costs eligible for subcontracting and resource costs made available by third parties that are not used at the project sponsor's or project partner's premises;
If this methodology is chosen, the “Indirect Costs - Article 8.5 b” tab must be completed in the application form.
Confirmation by the ROC (in the case of private entities) or by the entity's financial officer (in the case of public entities) is required to validate the costs identified in calculating the Indirect Cost rate calculation to be applied based on this methodology.
(c) a flat rate of up to 15% of the direct costs of eligible personnel, without the need for the Program Operator to make a calculation to determine the applicable rate; or
(d) a flat rate applied to direct eligible costs based on existing methods and corresponding rates applicable in European Union policies for similar project types and project promoters;
Justification of the application of this methodology should be provided by identifying the method applied and the rates applied, as well as examples of project types and promoters and similar projects.
</t>
  </si>
  <si>
    <t>Signature and Date of the application</t>
  </si>
  <si>
    <t>The Promoter shall sign, date, scan and submit the application in pdf format</t>
  </si>
  <si>
    <t>Is the financing rate and the requested amount within the limits established in the Call?</t>
  </si>
  <si>
    <t>The financing rate limit and the requested amount must be complied within the limits established in the Call</t>
  </si>
  <si>
    <t>Promoter and Partners Elegibility</t>
  </si>
  <si>
    <t>Are the Promoter and Partners eligible according to the Regulation and the one defined in the Opening Call?</t>
  </si>
  <si>
    <t>The Promoter's main activities are closely related to the activities presented in the application?</t>
  </si>
  <si>
    <t>Is the main activity of the Partner (s) closely related to the activities in which their contribution is proposed?</t>
  </si>
  <si>
    <t>Documents to be presented by the Promoter and National Partners*</t>
  </si>
  <si>
    <t xml:space="preserve">* - In the case of partners without costs in the Project, it is not necessary to present documentation
** -  For entities from Donor States they must provide a translation of the official documents and a declaration of honor, in English, ensuring that they comply with the respective requirements.
</t>
  </si>
  <si>
    <t>Constitutive document of the entity (Public Entities)</t>
  </si>
  <si>
    <t>Updated certificate from the Commercial Registry Office, if legal person (Permanent Certificate) - (Private Entities)</t>
  </si>
  <si>
    <t>Procurement when the promoter intends to be represented in the practice of acts concerning the request for support and / or the contract</t>
  </si>
  <si>
    <t>Other documents that the beneficiary deems relevant to its framework could be attached</t>
  </si>
  <si>
    <t>Declaration of the necessary financial resources for the execution of the project</t>
  </si>
  <si>
    <r>
      <t>Declaration Exemption from the application of State Aid rules (</t>
    </r>
    <r>
      <rPr>
        <b/>
        <sz val="10"/>
        <rFont val="Calibri Light"/>
        <family val="2"/>
        <scheme val="major"/>
      </rPr>
      <t>if applicable</t>
    </r>
    <r>
      <rPr>
        <sz val="10"/>
        <rFont val="Calibri Light"/>
        <family val="2"/>
        <scheme val="major"/>
      </rPr>
      <t>)</t>
    </r>
  </si>
  <si>
    <t>Documents to be submitted by Donor State Partners **</t>
  </si>
  <si>
    <t>Registration certificate (or similar), issued by the competent authority in the Donor State/Beneficiary State</t>
  </si>
  <si>
    <t>Registration certificate (or similar), issued by the competent authority of the donor State, must be presented</t>
  </si>
  <si>
    <t>Latest approved statutes (or similar), which proves that Partner’s main activity is closely related to the activities in which its contribution is proposed</t>
  </si>
  <si>
    <t>Latest approved statutes (or similar), which proves that Partner’s main activity is closely related to the activities in which its contribution is proposed, must be presented</t>
  </si>
  <si>
    <t>Declaration proving the VAT regime</t>
  </si>
  <si>
    <t>Should be referred the ownership of the beneficiary's bank account
(Does not apply to partners who do not present a budget in the application)</t>
  </si>
  <si>
    <t>Partnership Agreement (Draft) and letters of commitment from partners
For applications with partners that do not have project costs, only letters of commitment are required</t>
  </si>
  <si>
    <t>Complementary Documentation Regarding the Project</t>
  </si>
  <si>
    <r>
      <t xml:space="preserve">A declaration issued by the competent donor authority must be submitted, identifying the partner's VAT regime (deductible or non-deductible)
</t>
    </r>
    <r>
      <rPr>
        <b/>
        <i/>
        <sz val="9"/>
        <color theme="1"/>
        <rFont val="Calibri Light"/>
        <family val="2"/>
        <scheme val="major"/>
      </rPr>
      <t>If no declaration is submitted by a competing entity, the partner must submit a signed declaration of commitment.</t>
    </r>
    <r>
      <rPr>
        <i/>
        <sz val="9"/>
        <color theme="1"/>
        <rFont val="Calibri Light"/>
        <family val="2"/>
        <scheme val="major"/>
      </rPr>
      <t xml:space="preserve">
(Does not apply to partners who do not present a budget in the application)</t>
    </r>
  </si>
  <si>
    <t>Company Size</t>
  </si>
  <si>
    <t>Company Size:</t>
  </si>
  <si>
    <t>Micro</t>
  </si>
  <si>
    <t>Small</t>
  </si>
  <si>
    <t xml:space="preserve">Medium </t>
  </si>
  <si>
    <t>Large</t>
  </si>
  <si>
    <t>Must be sent scanned copy of the charter of the entity (eg Statutes, …)</t>
  </si>
  <si>
    <t>Curriculum of Human Resources assigned to the project and beneficiary entities (promoter and partners)</t>
  </si>
  <si>
    <t>Should be sent the CV of the Human Resources assigned to the project, as well as the beneficiary entities: Promoter and partners (may be described in the descriptive memory)</t>
  </si>
  <si>
    <t>9) Eligible expenses proposed in the project budget are not financed by other community or national funding (duplication of funding).</t>
  </si>
  <si>
    <t>Are expected economic benefits to be generated during the implementation of the Project as a result of obtaining financing (for example, cost savings or increased profits)?</t>
  </si>
  <si>
    <t>If yes, identify and quantify the economic benefits:</t>
  </si>
  <si>
    <t>Signature and Date</t>
  </si>
  <si>
    <t>NUT II:</t>
  </si>
  <si>
    <t>NUT III:</t>
  </si>
  <si>
    <t>MOD.PN.FRM.058.EN.V04</t>
  </si>
  <si>
    <t>Why is the project needed? Which situation or problem does the project aim to address? (provide reference to evidence, include reference to the relevant laws or policies, where relevant)
How will the project address these challenges? (please summarize the main activities and deliverables planned to address these challenges)
What does the project plan to achieve?
Who is expected to benefit from this project and how will they benefit?
For each donor project partner or other project partner: what added value is the partnership expected to bring to the project?
In particular, the following aspects should be addressed:
What is the technical / professional contribution of the donor / other country partner to the project?
What will the partnership achieve (expected and deliverable results)?
What will the partnership achieve in bilateral relations?
Are broader scope effects expected with a partnership? (eg strengthening international cooperation, greater cooperation in the sector, dissemination of knowledge and experience among others)</t>
  </si>
  <si>
    <t xml:space="preserve">Communication Plan
</t>
  </si>
  <si>
    <t>Entity Name:</t>
  </si>
  <si>
    <r>
      <t xml:space="preserve">Project Description Summary (English Version):
</t>
    </r>
    <r>
      <rPr>
        <i/>
        <sz val="8"/>
        <color theme="4" tint="0.39997558519241921"/>
        <rFont val="Calibri"/>
        <family val="2"/>
      </rPr>
      <t>(maximum 2000 characters)</t>
    </r>
  </si>
  <si>
    <r>
      <t xml:space="preserve">Project Description Summary (Portuguese Version):
</t>
    </r>
    <r>
      <rPr>
        <i/>
        <sz val="8"/>
        <color theme="4" tint="0.39997558519241921"/>
        <rFont val="Calibri"/>
        <family val="2"/>
      </rPr>
      <t>(maximum 2000 characters)</t>
    </r>
  </si>
  <si>
    <t>Application Form - Education</t>
  </si>
  <si>
    <t>Travel</t>
  </si>
  <si>
    <t>Travel (plane)</t>
  </si>
  <si>
    <t>Accommodation</t>
  </si>
  <si>
    <t>Subsistence allowances</t>
  </si>
  <si>
    <t>Public and local transport (train, subway, bus, taxi,…)</t>
  </si>
  <si>
    <t>Travel in own car</t>
  </si>
  <si>
    <t>Conference registration</t>
  </si>
  <si>
    <t>Meals</t>
  </si>
  <si>
    <t>Others</t>
  </si>
  <si>
    <t>(Version 1 - July 2020)</t>
  </si>
  <si>
    <t>Justification of the allocation of HR to the project. If standard unit cost scales are used according to the Guidance for Educational Programs (https://eeagrants.org/resources/2014-2021-guideline-educational-programmes) which can be updated, submit the respective calculations.</t>
  </si>
  <si>
    <t>Justification of travel expenses and allowances for human resources allocated to the project. If standard unit cost scales are used according to the Guidance for Educational Programs (https://eeagrants.org/resources/2014-2021-guideline-educational-programmes) which can be updated, submit the respective calculations.</t>
  </si>
  <si>
    <t xml:space="preserve">Justification for the acquisition of the good / service. If standard unit cost scales are used according to the Guidance for Educational Programs (https://eeagrants.org/resources/2014-2021-guideline-educational-programmes) which can be updated, submit the respective calculations.
 </t>
  </si>
  <si>
    <t>Part C1 - Summary Description</t>
  </si>
  <si>
    <t>Summary Description (part C1)</t>
  </si>
  <si>
    <t>IAPMEI SME Certificate (private entity)</t>
  </si>
  <si>
    <t>Initial Beneficiary Statement (private entity)</t>
  </si>
  <si>
    <t>Declaration that the project complies with the principle of equal opportunities and non-discrimination, including accessibility for 
people with disabilities and the principle of equality between women and men</t>
  </si>
  <si>
    <t>Call#5 - Education</t>
  </si>
  <si>
    <t xml:space="preserve">Call#5 - New coursesin maritime affairs
</t>
  </si>
  <si>
    <t xml:space="preserve">Call#5 - Professional internship programmes for SMEs
</t>
  </si>
  <si>
    <t xml:space="preserve">Call#5 - Multidisciplinary postgraduate programmes
</t>
  </si>
  <si>
    <t xml:space="preserve">Call#5 - Intensive programmes
</t>
  </si>
  <si>
    <t xml:space="preserve">Call#5 - Training courses
</t>
  </si>
  <si>
    <t>Call#5 - Students/trainees, teachers and lecturers exchange and scholarships-Develop and commercialize innovative technologies, processes and solutions</t>
  </si>
  <si>
    <t xml:space="preserve"> Call#5 - Summer schools
</t>
  </si>
  <si>
    <r>
      <t xml:space="preserve">A statement must be provided to prove that the beneficiary is a taxable person and that the value added tax incurred in the project concerned is not recoverable and non-recoverable and should be requested from VAT Services, Tax Administration, identifying the nature of the project and the funding program. The request must be made by e-counter, should access the Finance Portal in www.portaldasfinancas.gov.pt, identifying with your password and selecting: - e-counter&gt; contact us&gt; inquiries / clarification&gt; register question; or via the following link: - https://www.portaldasfinancas.gov.pt/pf/html/eBalcao.html. Applies to promoter and partners with project costs. (use DSIVA order template available at: https://www.eeagrants.gov.pt/en/programmes/blue-growth/documents/)
If the Promoter / Partner's VAT regime is the General Regime (deductible VAT) the DSIVA Certificate is not necessary, however, a cadastal information of the VAT regime must be presented. (ex. print of the finance portal platform) 
</t>
    </r>
    <r>
      <rPr>
        <b/>
        <i/>
        <sz val="9"/>
        <color theme="1"/>
        <rFont val="Calibri Light"/>
        <family val="2"/>
        <scheme val="major"/>
      </rPr>
      <t>Template - DSIVA Template Request</t>
    </r>
  </si>
  <si>
    <r>
      <t xml:space="preserve">It must be sent declaration by the promoter and partner (s) to take commitment to the investment portion not funded by the EEA Grants as available model: https://www.eeagrants.gov.pt/en/programmes/blue-growth/documents/
</t>
    </r>
    <r>
      <rPr>
        <b/>
        <i/>
        <sz val="9"/>
        <color theme="1"/>
        <rFont val="Calibri Light"/>
        <family val="2"/>
        <scheme val="major"/>
      </rPr>
      <t>Template - Declaration Financial Co-Financing</t>
    </r>
  </si>
  <si>
    <r>
      <t xml:space="preserve">It must be sent declaration by the promoter and partner (s) to take commitment to comply with all public procurement legal provisions, regarding of the goods or services that proposes to acquire, as available model: https://www.eeagrants.gov.pt/en/programmes/blue-growth/documents/
</t>
    </r>
    <r>
      <rPr>
        <b/>
        <i/>
        <sz val="9"/>
        <color theme="1"/>
        <rFont val="Calibri Light"/>
        <family val="2"/>
        <scheme val="major"/>
      </rPr>
      <t>Template - Declaration of Public Procurement</t>
    </r>
  </si>
  <si>
    <r>
      <t xml:space="preserve">It must be sent declaration of good repute according to the model available in:https://www.eeagrants.gov.pt/en/programmes/blue-growth/documents/
</t>
    </r>
    <r>
      <rPr>
        <b/>
        <i/>
        <sz val="9"/>
        <color theme="1"/>
        <rFont val="Calibri Light"/>
        <family val="2"/>
        <scheme val="major"/>
      </rPr>
      <t>Template - Declaration Suitability</t>
    </r>
  </si>
  <si>
    <r>
      <t xml:space="preserve">It must be sent declaration of equal opportunities and non-discrimination according to the model available in:https://www.eeagrants.gov.pt/en/programmes/blue-growth/documents/
</t>
    </r>
    <r>
      <rPr>
        <b/>
        <i/>
        <sz val="9"/>
        <color theme="1"/>
        <rFont val="Calibri Light"/>
        <family val="2"/>
        <scheme val="major"/>
      </rPr>
      <t>Template - Declaration Non-Discrimination</t>
    </r>
  </si>
  <si>
    <t>Should be submitted the initial declaration of the beneficial owner in accordance with Law No. 89/2017 of 21 August
https://justica.gov.pt/servicos/Registo-de-Beneficiario-Efetivo</t>
  </si>
  <si>
    <r>
      <t xml:space="preserve">It must be sent statements of ROC (or financial responsibility in the case of public entities) to report the existence of economic activity (s) promoter (s) and its relative weight in the total activity for verification of state aid rules to the promoters / partners in which the economic activities they carry out are secondary, which is measured by measuring the weight of these activities to have a weight of less than 20% (eg Associations and private non-profit entities; R&amp;D Institutes, Research Centers, State Laboratories; Universities), according to the model available in:https://www.eeagrants.gov.pt/en/programmes/blue-growth/documents/
</t>
    </r>
    <r>
      <rPr>
        <b/>
        <i/>
        <sz val="9"/>
        <color theme="1"/>
        <rFont val="Calibri Light"/>
        <family val="2"/>
        <scheme val="major"/>
      </rPr>
      <t>State Aid Exemption Declaration</t>
    </r>
  </si>
  <si>
    <r>
      <t xml:space="preserve">It must be sent declaration by the promoter and partner (s) to take commitment to the investment portion not funded by the EEA Grants as available model: https://www.eeagrants.gov.pt/en/programmes/blue-growth/documents/
</t>
    </r>
    <r>
      <rPr>
        <b/>
        <i/>
        <sz val="9"/>
        <color theme="1"/>
        <rFont val="Calibri Light"/>
        <family val="2"/>
        <scheme val="major"/>
      </rPr>
      <t>Template - Declaration Financial Co-Financing</t>
    </r>
    <r>
      <rPr>
        <i/>
        <sz val="9"/>
        <color theme="1"/>
        <rFont val="Calibri Light"/>
        <family val="2"/>
        <scheme val="major"/>
      </rPr>
      <t xml:space="preserve">
(Does not apply to partners who do not present a budget in the application)</t>
    </r>
  </si>
  <si>
    <r>
      <t xml:space="preserve">It must be sent declaration by the promoter and partner (s) to take commitment to comply with all public procurement legal provisions, regarding of the goods or services that proposes to acquire, as available model: https://www.eeagrants.gov.pt/en/programmes/blue-growth/documents/
</t>
    </r>
    <r>
      <rPr>
        <b/>
        <i/>
        <sz val="9"/>
        <color theme="1"/>
        <rFont val="Calibri Light"/>
        <family val="2"/>
        <scheme val="major"/>
      </rPr>
      <t xml:space="preserve">Template - Declaration of Public Procurement
</t>
    </r>
    <r>
      <rPr>
        <i/>
        <sz val="9"/>
        <color theme="1"/>
        <rFont val="Calibri Light"/>
        <family val="2"/>
        <scheme val="major"/>
      </rPr>
      <t xml:space="preserve">
(Does not apply to partners who do not present a budget in the application)</t>
    </r>
  </si>
  <si>
    <r>
      <t xml:space="preserve">It must be sent declaration of good repute according to the model available in:https://www.eeagrants.gov.pt/en/programmes/blue-growth/documents/
</t>
    </r>
    <r>
      <rPr>
        <b/>
        <i/>
        <sz val="9"/>
        <color theme="1"/>
        <rFont val="Calibri Light"/>
        <family val="2"/>
        <scheme val="major"/>
      </rPr>
      <t>Template - Declaration Suitability</t>
    </r>
    <r>
      <rPr>
        <i/>
        <sz val="9"/>
        <color theme="1"/>
        <rFont val="Calibri Light"/>
        <family val="2"/>
        <scheme val="major"/>
      </rPr>
      <t xml:space="preserve">
(Does not apply to partners who do not present a budget in the application)</t>
    </r>
  </si>
  <si>
    <r>
      <t xml:space="preserve">It must be sent </t>
    </r>
    <r>
      <rPr>
        <b/>
        <i/>
        <sz val="9"/>
        <rFont val="Calibri Light"/>
        <family val="2"/>
        <scheme val="major"/>
      </rPr>
      <t>draft Partnership Agreement</t>
    </r>
    <r>
      <rPr>
        <i/>
        <sz val="9"/>
        <rFont val="Calibri Light"/>
        <family val="2"/>
        <scheme val="major"/>
      </rPr>
      <t xml:space="preserve"> (according to the model available in:https://www.eeagrants.gov.pt/en/programmes/blue-growth/documents/) and </t>
    </r>
    <r>
      <rPr>
        <b/>
        <i/>
        <sz val="9"/>
        <rFont val="Calibri Light"/>
        <family val="2"/>
        <scheme val="major"/>
      </rPr>
      <t xml:space="preserve">letters of commitment by partners </t>
    </r>
    <r>
      <rPr>
        <i/>
        <sz val="9"/>
        <rFont val="Calibri Light"/>
        <family val="2"/>
        <scheme val="major"/>
      </rPr>
      <t>according to the model available in:https://www.eeagrants.gov.pt/en/programmes/blue-growth/documents/</t>
    </r>
    <r>
      <rPr>
        <b/>
        <i/>
        <sz val="9"/>
        <rFont val="Calibri Light"/>
        <family val="2"/>
        <scheme val="major"/>
      </rPr>
      <t xml:space="preserve">
Template - Commitment Letter</t>
    </r>
    <r>
      <rPr>
        <i/>
        <sz val="9"/>
        <rFont val="Calibri Light"/>
        <family val="2"/>
        <scheme val="major"/>
      </rPr>
      <t xml:space="preserve">
Later after the award of funding should be referred to the agreement signed by all entities before signing the Project Agreement.
</t>
    </r>
    <r>
      <rPr>
        <b/>
        <i/>
        <sz val="9"/>
        <rFont val="Calibri Light"/>
        <family val="2"/>
        <scheme val="major"/>
      </rPr>
      <t>If the promoter sends the Partner Agreement signed, it is not necessary to send letters of commitment from the partners.</t>
    </r>
  </si>
  <si>
    <r>
      <t xml:space="preserve">It should be sent </t>
    </r>
    <r>
      <rPr>
        <b/>
        <i/>
        <sz val="9"/>
        <color theme="1"/>
        <rFont val="Calibri Light"/>
        <family val="2"/>
        <scheme val="major"/>
      </rPr>
      <t>descriptive memory</t>
    </r>
    <r>
      <rPr>
        <i/>
        <sz val="9"/>
        <color theme="1"/>
        <rFont val="Calibri Light"/>
        <family val="2"/>
        <scheme val="major"/>
      </rPr>
      <t xml:space="preserve"> (DM) and the </t>
    </r>
    <r>
      <rPr>
        <b/>
        <i/>
        <sz val="9"/>
        <color theme="1"/>
        <rFont val="Calibri Light"/>
        <family val="2"/>
        <scheme val="major"/>
      </rPr>
      <t>Budget and Schedule annex</t>
    </r>
    <r>
      <rPr>
        <i/>
        <sz val="9"/>
        <color theme="1"/>
        <rFont val="Calibri Light"/>
        <family val="2"/>
        <scheme val="major"/>
      </rPr>
      <t xml:space="preserve"> according to the model available at: https://www.eeagrants.gov.pt/en/programmes/blue-growth/documents/
</t>
    </r>
    <r>
      <rPr>
        <b/>
        <i/>
        <sz val="9"/>
        <color theme="1"/>
        <rFont val="Calibri Light"/>
        <family val="2"/>
        <scheme val="major"/>
      </rPr>
      <t>Project Description
Detailed Budget Schedule</t>
    </r>
  </si>
  <si>
    <r>
      <t xml:space="preserve">For all the expenses identified in the Detailed Budget the supporting documents of the expenses should be attached:
a) costs less than 5000 euros is not required budget;
b) costs more than 5000 euros and less than € 20,000 it is necessary to present one budget;
c) costs more than € 20,000 it is necessary to present three budgets;
d) In the case of expenses with Human Resources, auxiliary calculations should be presented that justify the costs of imputed (eg number of hours * value / hour per employee / researcher), according to the model Budget and Schedule annex  available at: https://www.eeagrants.gov.pt/en/programmes/blue-growth/documents/
</t>
    </r>
    <r>
      <rPr>
        <b/>
        <i/>
        <sz val="9"/>
        <rFont val="Calibri Light"/>
        <family val="2"/>
        <scheme val="major"/>
      </rPr>
      <t>Detailed Budget Schedule (third sheet)</t>
    </r>
    <r>
      <rPr>
        <i/>
        <sz val="9"/>
        <rFont val="Calibri Light"/>
        <family val="2"/>
        <scheme val="major"/>
      </rPr>
      <t xml:space="preserve">
In accordance with Article 8.4 of the Regulation, the project grant may take the form of the standard scales of unit costs contained in the Guideline for Educational Programmes (https://eeagrants.org/resources/2014-2021-guideline-educational-programmes), as amended from time to time.- If applicable, present the calculations that will give rise to the costs presented in the budget.</t>
    </r>
  </si>
  <si>
    <r>
      <t xml:space="preserve">It must be submitted a Communication Plan according to the model available in:https://www.eeagrants.gov.pt/en/programmes/blue-growth/documents/
</t>
    </r>
    <r>
      <rPr>
        <b/>
        <i/>
        <sz val="9"/>
        <color theme="1"/>
        <rFont val="Calibri Light"/>
        <family val="2"/>
        <scheme val="major"/>
      </rPr>
      <t>Template - Communication Plan</t>
    </r>
  </si>
  <si>
    <r>
      <t xml:space="preserve">If applicable should be sent licenses and permits necessary for the continued operation
If not applicable, you must attach a declaration of commitment to inform that it does not apply to the project, according to the model available in:https://www.eeagrants.gov.pt/en/programmes/blue-growth/documents/
</t>
    </r>
    <r>
      <rPr>
        <b/>
        <i/>
        <sz val="9"/>
        <color theme="1"/>
        <rFont val="Calibri Light"/>
        <family val="2"/>
        <scheme val="major"/>
      </rPr>
      <t>Template - Declaration Licenses and Authorizations</t>
    </r>
  </si>
  <si>
    <r>
      <t xml:space="preserve">Documents proving that the project complies with environmental requirements must be sent.
If not applicable, you must attach a declaration of commitment to inform that it does not apply to the project, according to the model available in:https://www.eeagrants.gov.pt/en/programmes/blue-growth/documents/
</t>
    </r>
    <r>
      <rPr>
        <b/>
        <i/>
        <sz val="9"/>
        <color theme="1"/>
        <rFont val="Calibri Light"/>
        <family val="2"/>
        <scheme val="major"/>
      </rPr>
      <t>Template - Declaration Environmental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</si>
</sst>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0\ &quot;€&quot;"/>
    <numFmt numFmtId="166" formatCode="#,##0.00\ &quot;€&quot;"/>
    <numFmt numFmtId="167" formatCode="#,###,###,###"/>
    <numFmt numFmtId="168" formatCode="###,###,###"/>
  </numFmts>
  <fonts count="122" x14ac:knownFonts="1">
    <font>
      <sz val="11"/>
      <color theme="1"/>
      <name val="Calibri"/>
      <family val="2"/>
      <scheme val="minor"/>
    </font>
    <font>
      <sz val="10"/>
      <name val="Calibri Light"/>
      <family val="2"/>
    </font>
    <font>
      <sz val="8"/>
      <name val="Calibri Light"/>
      <family val="2"/>
    </font>
    <font>
      <sz val="9"/>
      <name val="Calibri Light"/>
      <family val="2"/>
    </font>
    <font>
      <b/>
      <sz val="9"/>
      <name val="Calibri Light"/>
      <family val="2"/>
    </font>
    <font>
      <b/>
      <sz val="10"/>
      <name val="Calibri Light"/>
      <family val="2"/>
    </font>
    <font>
      <b/>
      <sz val="11"/>
      <name val="Calibri"/>
      <family val="2"/>
    </font>
    <font>
      <sz val="10"/>
      <name val="Calibri"/>
      <family val="2"/>
    </font>
    <font>
      <sz val="9"/>
      <name val="Calibri"/>
      <family val="2"/>
    </font>
    <font>
      <b/>
      <sz val="9"/>
      <name val="Calibri"/>
      <family val="2"/>
    </font>
    <font>
      <b/>
      <sz val="11"/>
      <name val="Calibri Light"/>
      <family val="2"/>
    </font>
    <font>
      <b/>
      <sz val="11"/>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1"/>
      <color theme="3" tint="-0.499984740745262"/>
      <name val="Calibri"/>
      <family val="2"/>
    </font>
    <font>
      <sz val="10"/>
      <color theme="0" tint="-4.9989318521683403E-2"/>
      <name val="Calibri Light"/>
      <family val="2"/>
    </font>
    <font>
      <sz val="10"/>
      <color theme="1"/>
      <name val="Calibri Light"/>
      <family val="2"/>
    </font>
    <font>
      <b/>
      <sz val="10"/>
      <color theme="0"/>
      <name val="Calibri Light"/>
      <family val="2"/>
    </font>
    <font>
      <sz val="10"/>
      <color theme="0"/>
      <name val="Calibri Light"/>
      <family val="2"/>
    </font>
    <font>
      <b/>
      <sz val="9"/>
      <color theme="3" tint="-0.499984740745262"/>
      <name val="Calibri"/>
      <family val="2"/>
    </font>
    <font>
      <b/>
      <sz val="9"/>
      <color theme="3" tint="-0.499984740745262"/>
      <name val="Calibri Light"/>
      <family val="2"/>
    </font>
    <font>
      <b/>
      <sz val="11"/>
      <color theme="3" tint="-0.499984740745262"/>
      <name val="Calibri Light"/>
      <family val="2"/>
    </font>
    <font>
      <b/>
      <sz val="10.5"/>
      <color theme="3" tint="-0.499984740745262"/>
      <name val="Calibri"/>
      <family val="2"/>
    </font>
    <font>
      <sz val="9"/>
      <color theme="3" tint="-0.499984740745262"/>
      <name val="Calibri"/>
      <family val="2"/>
    </font>
    <font>
      <sz val="10"/>
      <color theme="3" tint="-0.499984740745262"/>
      <name val="Calibri"/>
      <family val="2"/>
    </font>
    <font>
      <b/>
      <i/>
      <sz val="8"/>
      <color theme="4" tint="-0.249977111117893"/>
      <name val="Calibri"/>
      <family val="2"/>
      <scheme val="minor"/>
    </font>
    <font>
      <i/>
      <sz val="8"/>
      <color rgb="FFFF0000"/>
      <name val="Calibri Light"/>
      <family val="2"/>
    </font>
    <font>
      <sz val="10"/>
      <color theme="0" tint="-4.9989318521683403E-2"/>
      <name val="Calibri"/>
      <family val="2"/>
    </font>
    <font>
      <b/>
      <sz val="10"/>
      <color theme="0"/>
      <name val="Calibri"/>
      <family val="2"/>
      <scheme val="minor"/>
    </font>
    <font>
      <sz val="10"/>
      <name val="Calibri"/>
      <family val="2"/>
      <scheme val="minor"/>
    </font>
    <font>
      <b/>
      <sz val="9"/>
      <color theme="3" tint="-0.499984740745262"/>
      <name val="Calibri"/>
      <family val="2"/>
      <scheme val="minor"/>
    </font>
    <font>
      <b/>
      <sz val="9"/>
      <color theme="1" tint="0.34998626667073579"/>
      <name val="Calibri"/>
      <family val="2"/>
      <scheme val="minor"/>
    </font>
    <font>
      <sz val="10"/>
      <color theme="3" tint="-0.499984740745262"/>
      <name val="Calibri Light"/>
      <family val="2"/>
    </font>
    <font>
      <sz val="8"/>
      <name val="Calibri Light"/>
      <family val="2"/>
      <scheme val="major"/>
    </font>
    <font>
      <sz val="8"/>
      <color theme="0" tint="-4.9989318521683403E-2"/>
      <name val="Calibri Light"/>
      <family val="2"/>
      <scheme val="major"/>
    </font>
    <font>
      <b/>
      <sz val="10"/>
      <color theme="3" tint="-0.499984740745262"/>
      <name val="Calibri"/>
      <family val="2"/>
      <scheme val="minor"/>
    </font>
    <font>
      <sz val="8"/>
      <color theme="0" tint="-4.9989318521683403E-2"/>
      <name val="Calibri Light"/>
      <family val="2"/>
    </font>
    <font>
      <b/>
      <sz val="9"/>
      <color theme="1" tint="0.34998626667073579"/>
      <name val="Calibri"/>
      <family val="2"/>
    </font>
    <font>
      <sz val="9"/>
      <name val="Calibri"/>
      <family val="2"/>
      <scheme val="minor"/>
    </font>
    <font>
      <b/>
      <sz val="10"/>
      <color theme="0"/>
      <name val="Calibri"/>
      <family val="2"/>
    </font>
    <font>
      <sz val="9"/>
      <color theme="3" tint="-0.499984740745262"/>
      <name val="Calibri"/>
      <family val="2"/>
      <scheme val="minor"/>
    </font>
    <font>
      <sz val="8"/>
      <color theme="3" tint="0.59999389629810485"/>
      <name val="Calibri"/>
      <family val="2"/>
      <scheme val="minor"/>
    </font>
    <font>
      <sz val="10"/>
      <color theme="3" tint="-0.499984740745262"/>
      <name val="Calibri Light"/>
      <family val="2"/>
      <scheme val="major"/>
    </font>
    <font>
      <sz val="10"/>
      <color theme="3" tint="-0.499984740745262"/>
      <name val="Calibri"/>
      <family val="2"/>
      <scheme val="minor"/>
    </font>
    <font>
      <b/>
      <sz val="9"/>
      <name val="Calibri"/>
      <family val="2"/>
      <scheme val="minor"/>
    </font>
    <font>
      <sz val="10"/>
      <color rgb="FFC00000"/>
      <name val="Calibri"/>
      <family val="2"/>
    </font>
    <font>
      <u/>
      <sz val="8"/>
      <color theme="10"/>
      <name val="Calibri Light"/>
      <family val="2"/>
    </font>
    <font>
      <sz val="8"/>
      <color theme="1"/>
      <name val="Calibri Light"/>
      <family val="2"/>
    </font>
    <font>
      <sz val="9"/>
      <color theme="1"/>
      <name val="Calibri Light"/>
      <family val="2"/>
    </font>
    <font>
      <b/>
      <sz val="11"/>
      <name val="Calibri"/>
      <family val="2"/>
      <scheme val="minor"/>
    </font>
    <font>
      <sz val="8"/>
      <color theme="3" tint="-0.499984740745262"/>
      <name val="Calibri"/>
      <family val="2"/>
      <scheme val="minor"/>
    </font>
    <font>
      <i/>
      <sz val="8"/>
      <color theme="4" tint="0.39997558519241921"/>
      <name val="Calibri"/>
      <family val="2"/>
    </font>
    <font>
      <b/>
      <sz val="9"/>
      <color theme="4" tint="-0.249977111117893"/>
      <name val="Calibri Light"/>
      <family val="2"/>
      <scheme val="major"/>
    </font>
    <font>
      <sz val="9"/>
      <color theme="4" tint="-0.249977111117893"/>
      <name val="Calibri Light"/>
      <family val="2"/>
      <scheme val="major"/>
    </font>
    <font>
      <sz val="11"/>
      <color theme="0" tint="-4.9989318521683403E-2"/>
      <name val="Calibri"/>
      <family val="2"/>
      <scheme val="minor"/>
    </font>
    <font>
      <sz val="10"/>
      <color theme="1"/>
      <name val="Calibri"/>
      <family val="2"/>
      <scheme val="minor"/>
    </font>
    <font>
      <b/>
      <sz val="10"/>
      <color rgb="FF002060"/>
      <name val="Calibri Light"/>
      <family val="2"/>
      <scheme val="major"/>
    </font>
    <font>
      <sz val="10"/>
      <color theme="1"/>
      <name val="Calibri Light"/>
      <family val="2"/>
      <scheme val="major"/>
    </font>
    <font>
      <sz val="10"/>
      <color theme="0" tint="-4.9989318521683403E-2"/>
      <name val="Calibri Light"/>
      <family val="2"/>
      <scheme val="major"/>
    </font>
    <font>
      <b/>
      <sz val="11"/>
      <color rgb="FFC00000"/>
      <name val="Calibri Light"/>
      <family val="2"/>
      <scheme val="major"/>
    </font>
    <font>
      <b/>
      <sz val="10"/>
      <color rgb="FFC00000"/>
      <name val="Calibri Light"/>
      <family val="2"/>
      <scheme val="major"/>
    </font>
    <font>
      <b/>
      <sz val="10"/>
      <color rgb="FF404040"/>
      <name val="Calibri Light"/>
      <family val="2"/>
      <scheme val="major"/>
    </font>
    <font>
      <b/>
      <sz val="10"/>
      <color theme="1"/>
      <name val="Calibri Light"/>
      <family val="2"/>
      <scheme val="major"/>
    </font>
    <font>
      <b/>
      <sz val="10"/>
      <color theme="0" tint="-4.9989318521683403E-2"/>
      <name val="Calibri Light"/>
      <family val="2"/>
      <scheme val="major"/>
    </font>
    <font>
      <sz val="10"/>
      <color rgb="FF404040"/>
      <name val="Calibri Light"/>
      <family val="2"/>
      <scheme val="major"/>
    </font>
    <font>
      <i/>
      <sz val="10"/>
      <color theme="1"/>
      <name val="Calibri Light"/>
      <family val="2"/>
      <scheme val="major"/>
    </font>
    <font>
      <sz val="10"/>
      <color theme="0" tint="-4.9989318521683403E-2"/>
      <name val="Calibri"/>
      <family val="2"/>
      <scheme val="minor"/>
    </font>
    <font>
      <i/>
      <sz val="9"/>
      <color theme="1"/>
      <name val="Calibri Light"/>
      <family val="2"/>
      <scheme val="major"/>
    </font>
    <font>
      <sz val="9"/>
      <color theme="1"/>
      <name val="Calibri Light"/>
      <family val="2"/>
      <scheme val="major"/>
    </font>
    <font>
      <sz val="10"/>
      <name val="Calibri Light"/>
      <family val="2"/>
      <scheme val="major"/>
    </font>
    <font>
      <sz val="10"/>
      <color rgb="FFFF0000"/>
      <name val="Calibri Light"/>
      <family val="2"/>
      <scheme val="major"/>
    </font>
    <font>
      <b/>
      <sz val="10"/>
      <color theme="0"/>
      <name val="Calibri Light"/>
      <family val="2"/>
      <scheme val="major"/>
    </font>
    <font>
      <b/>
      <sz val="10"/>
      <color rgb="FF222B35"/>
      <name val="Calibri"/>
      <family val="2"/>
    </font>
    <font>
      <sz val="10"/>
      <color rgb="FF222B35"/>
      <name val="Calibri"/>
      <family val="2"/>
    </font>
    <font>
      <sz val="10"/>
      <color theme="1"/>
      <name val="Calibri"/>
      <family val="2"/>
    </font>
    <font>
      <b/>
      <i/>
      <sz val="10"/>
      <color theme="1"/>
      <name val="Calibri"/>
      <family val="2"/>
    </font>
    <font>
      <b/>
      <i/>
      <sz val="11"/>
      <color theme="1"/>
      <name val="Calibri"/>
      <family val="2"/>
      <scheme val="minor"/>
    </font>
    <font>
      <b/>
      <sz val="11"/>
      <color rgb="FF222B35"/>
      <name val="Calibri"/>
      <family val="2"/>
    </font>
    <font>
      <b/>
      <sz val="10"/>
      <color theme="1"/>
      <name val="Calibri"/>
      <family val="2"/>
    </font>
    <font>
      <sz val="12"/>
      <color theme="1"/>
      <name val="Calibri"/>
      <family val="2"/>
      <scheme val="minor"/>
    </font>
    <font>
      <b/>
      <sz val="12"/>
      <color rgb="FF222B35"/>
      <name val="Calibri"/>
      <family val="2"/>
    </font>
    <font>
      <b/>
      <sz val="12"/>
      <color theme="1"/>
      <name val="Calibri"/>
      <family val="2"/>
    </font>
    <font>
      <b/>
      <sz val="24"/>
      <color theme="4" tint="-0.249977111117893"/>
      <name val="Arial"/>
      <family val="2"/>
    </font>
    <font>
      <sz val="11"/>
      <color theme="1"/>
      <name val="Calibri Light"/>
      <family val="2"/>
      <scheme val="major"/>
    </font>
    <font>
      <b/>
      <sz val="12"/>
      <color rgb="FF002060"/>
      <name val="Calibri"/>
      <family val="2"/>
      <scheme val="minor"/>
    </font>
    <font>
      <sz val="20"/>
      <color theme="4" tint="-0.249977111117893"/>
      <name val="Aharoni"/>
    </font>
    <font>
      <sz val="16"/>
      <color theme="4" tint="0.39997558519241921"/>
      <name val="Calibri"/>
      <family val="2"/>
      <scheme val="minor"/>
    </font>
    <font>
      <i/>
      <sz val="11"/>
      <color theme="4" tint="-0.249977111117893"/>
      <name val="Calibri"/>
      <family val="2"/>
      <scheme val="minor"/>
    </font>
    <font>
      <b/>
      <sz val="10"/>
      <color theme="4" tint="-0.499984740745262"/>
      <name val="Calibri"/>
      <family val="2"/>
      <scheme val="minor"/>
    </font>
    <font>
      <b/>
      <sz val="8"/>
      <color theme="4" tint="-0.499984740745262"/>
      <name val="Calibri"/>
      <family val="2"/>
      <scheme val="minor"/>
    </font>
    <font>
      <b/>
      <sz val="22"/>
      <color theme="4" tint="-0.499984740745262"/>
      <name val="Calibri"/>
      <family val="2"/>
      <scheme val="minor"/>
    </font>
    <font>
      <b/>
      <sz val="12"/>
      <name val="Calibri"/>
      <family val="2"/>
      <scheme val="minor"/>
    </font>
    <font>
      <b/>
      <sz val="7"/>
      <color indexed="8"/>
      <name val="Times New Roman"/>
      <family val="1"/>
    </font>
    <font>
      <sz val="10"/>
      <name val="Arial"/>
      <family val="2"/>
    </font>
    <font>
      <b/>
      <sz val="14"/>
      <color indexed="8"/>
      <name val="Calibri"/>
      <family val="2"/>
    </font>
    <font>
      <b/>
      <sz val="12"/>
      <color indexed="8"/>
      <name val="Calibri"/>
      <family val="2"/>
    </font>
    <font>
      <b/>
      <i/>
      <sz val="11"/>
      <color indexed="8"/>
      <name val="Calibri"/>
      <family val="2"/>
    </font>
    <font>
      <sz val="8"/>
      <name val="Arial"/>
      <family val="2"/>
    </font>
    <font>
      <b/>
      <u/>
      <sz val="11"/>
      <color indexed="8"/>
      <name val="Calibri"/>
      <family val="2"/>
    </font>
    <font>
      <b/>
      <sz val="11"/>
      <color indexed="8"/>
      <name val="Calibri Light"/>
      <family val="2"/>
      <scheme val="major"/>
    </font>
    <font>
      <i/>
      <sz val="7"/>
      <color theme="1"/>
      <name val="Calibri"/>
      <family val="2"/>
    </font>
    <font>
      <i/>
      <sz val="11"/>
      <color theme="1"/>
      <name val="Calibri"/>
      <family val="2"/>
      <scheme val="minor"/>
    </font>
    <font>
      <b/>
      <sz val="10"/>
      <color theme="3"/>
      <name val="Calibri Light"/>
      <family val="2"/>
      <scheme val="major"/>
    </font>
    <font>
      <b/>
      <sz val="10"/>
      <color rgb="FFFF0000"/>
      <name val="Calibri Light"/>
      <family val="2"/>
      <scheme val="major"/>
    </font>
    <font>
      <b/>
      <sz val="11"/>
      <color theme="1"/>
      <name val="Calibri Light"/>
      <family val="2"/>
      <scheme val="major"/>
    </font>
    <font>
      <b/>
      <sz val="10"/>
      <name val="Calibri Light"/>
      <family val="2"/>
      <scheme val="major"/>
    </font>
    <font>
      <b/>
      <sz val="10"/>
      <color rgb="FF000000"/>
      <name val="Times New Roman"/>
      <family val="1"/>
    </font>
    <font>
      <sz val="10"/>
      <color rgb="FF000000"/>
      <name val="Times New Roman"/>
      <family val="1"/>
    </font>
    <font>
      <sz val="8"/>
      <color theme="1"/>
      <name val="Calibri"/>
      <family val="2"/>
      <scheme val="minor"/>
    </font>
    <font>
      <i/>
      <sz val="8"/>
      <name val="Calibri Light"/>
      <family val="2"/>
    </font>
    <font>
      <sz val="9"/>
      <color theme="1"/>
      <name val="Calibri"/>
      <family val="2"/>
      <scheme val="minor"/>
    </font>
    <font>
      <i/>
      <sz val="8"/>
      <color theme="1"/>
      <name val="Calibri"/>
      <family val="2"/>
    </font>
    <font>
      <b/>
      <sz val="10"/>
      <color theme="1"/>
      <name val="Calibri"/>
      <family val="2"/>
      <scheme val="minor"/>
    </font>
    <font>
      <b/>
      <i/>
      <sz val="9"/>
      <color theme="1"/>
      <name val="Calibri Light"/>
      <family val="2"/>
      <scheme val="major"/>
    </font>
    <font>
      <sz val="10"/>
      <color rgb="FFFF0000"/>
      <name val="Calibri Light"/>
      <family val="2"/>
    </font>
    <font>
      <sz val="9"/>
      <color rgb="FFFF0000"/>
      <name val="Calibri Light"/>
      <family val="2"/>
    </font>
    <font>
      <sz val="10"/>
      <color rgb="FFFF0000"/>
      <name val="Calibri"/>
      <family val="2"/>
    </font>
    <font>
      <sz val="8"/>
      <color theme="2" tint="-0.499984740745262"/>
      <name val="Calibri"/>
      <family val="2"/>
      <scheme val="minor"/>
    </font>
    <font>
      <i/>
      <sz val="9"/>
      <name val="Calibri Light"/>
      <family val="2"/>
      <scheme val="major"/>
    </font>
    <font>
      <b/>
      <i/>
      <sz val="9"/>
      <name val="Calibri Light"/>
      <family val="2"/>
      <scheme val="major"/>
    </font>
    <font>
      <i/>
      <sz val="9"/>
      <name val="Calibri Light"/>
      <family val="2"/>
    </font>
  </fonts>
  <fills count="19">
    <fill>
      <patternFill patternType="none"/>
    </fill>
    <fill>
      <patternFill patternType="gray125"/>
    </fill>
    <fill>
      <patternFill patternType="solid">
        <fgColor rgb="FFECEFF2"/>
        <bgColor indexed="64"/>
      </patternFill>
    </fill>
    <fill>
      <patternFill patternType="solid">
        <fgColor rgb="FFFFFFFF"/>
        <bgColor indexed="64"/>
      </patternFill>
    </fill>
    <fill>
      <patternFill patternType="solid">
        <fgColor theme="3" tint="-0.249977111117893"/>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D9D9D9"/>
        <bgColor indexed="64"/>
      </patternFill>
    </fill>
    <fill>
      <patternFill patternType="solid">
        <fgColor indexed="44"/>
        <bgColor indexed="64"/>
      </patternFill>
    </fill>
    <fill>
      <patternFill patternType="solid">
        <fgColor indexed="30"/>
        <bgColor indexed="64"/>
      </patternFill>
    </fill>
    <fill>
      <patternFill patternType="solid">
        <fgColor indexed="29"/>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D9E1F2"/>
        <bgColor indexed="64"/>
      </patternFill>
    </fill>
    <fill>
      <patternFill patternType="solid">
        <fgColor rgb="FFE7E6E6"/>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n">
        <color indexed="64"/>
      </top>
      <bottom/>
      <diagonal/>
    </border>
    <border>
      <left/>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theme="1" tint="0.499984740745262"/>
      </bottom>
      <diagonal/>
    </border>
    <border>
      <left style="thin">
        <color indexed="64"/>
      </left>
      <right/>
      <top style="thin">
        <color theme="1" tint="0.499984740745262"/>
      </top>
      <bottom style="hair">
        <color indexed="64"/>
      </bottom>
      <diagonal/>
    </border>
    <border>
      <left/>
      <right/>
      <top style="thin">
        <color theme="1" tint="0.499984740745262"/>
      </top>
      <bottom style="hair">
        <color indexed="64"/>
      </bottom>
      <diagonal/>
    </border>
    <border>
      <left/>
      <right style="thin">
        <color indexed="64"/>
      </right>
      <top style="thin">
        <color theme="1" tint="0.499984740745262"/>
      </top>
      <bottom style="hair">
        <color indexed="64"/>
      </bottom>
      <diagonal/>
    </border>
    <border>
      <left style="thin">
        <color indexed="64"/>
      </left>
      <right/>
      <top style="hair">
        <color indexed="64"/>
      </top>
      <bottom style="thin">
        <color theme="1" tint="0.499984740745262"/>
      </bottom>
      <diagonal/>
    </border>
    <border>
      <left/>
      <right/>
      <top style="hair">
        <color indexed="64"/>
      </top>
      <bottom style="thin">
        <color theme="1" tint="0.499984740745262"/>
      </bottom>
      <diagonal/>
    </border>
    <border>
      <left/>
      <right style="thin">
        <color indexed="64"/>
      </right>
      <top style="hair">
        <color indexed="64"/>
      </top>
      <bottom style="thin">
        <color theme="1"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indexed="64"/>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thin">
        <color indexed="64"/>
      </left>
      <right style="thin">
        <color indexed="64"/>
      </right>
      <top/>
      <bottom style="hair">
        <color indexed="64"/>
      </bottom>
      <diagonal/>
    </border>
    <border>
      <left style="thin">
        <color indexed="64"/>
      </left>
      <right style="thin">
        <color indexed="64"/>
      </right>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3" fillId="0" borderId="0" applyNumberFormat="0" applyFill="0" applyBorder="0" applyAlignment="0" applyProtection="0"/>
    <xf numFmtId="9" fontId="12" fillId="0" borderId="0" applyFont="0" applyFill="0" applyBorder="0" applyAlignment="0" applyProtection="0"/>
  </cellStyleXfs>
  <cellXfs count="425">
    <xf numFmtId="0" fontId="0" fillId="0" borderId="0" xfId="0"/>
    <xf numFmtId="0" fontId="15" fillId="2" borderId="0" xfId="0" applyFont="1" applyFill="1" applyAlignment="1">
      <alignment horizontal="left" vertical="center" indent="1"/>
    </xf>
    <xf numFmtId="0" fontId="14" fillId="0" borderId="0" xfId="0" applyFont="1"/>
    <xf numFmtId="0" fontId="0" fillId="3" borderId="0" xfId="0" applyFill="1"/>
    <xf numFmtId="0" fontId="1" fillId="0" borderId="0" xfId="0" applyFont="1"/>
    <xf numFmtId="0" fontId="16" fillId="0" borderId="0" xfId="0" applyFont="1"/>
    <xf numFmtId="0" fontId="17" fillId="0" borderId="0" xfId="0" applyFont="1"/>
    <xf numFmtId="0" fontId="16" fillId="2" borderId="0" xfId="0" applyFont="1" applyFill="1"/>
    <xf numFmtId="0" fontId="17" fillId="2" borderId="0" xfId="0" applyFont="1" applyFill="1"/>
    <xf numFmtId="0" fontId="18" fillId="4" borderId="0" xfId="0" applyFont="1" applyFill="1" applyAlignment="1">
      <alignment vertical="center"/>
    </xf>
    <xf numFmtId="0" fontId="19" fillId="4" borderId="0" xfId="0" applyFont="1" applyFill="1"/>
    <xf numFmtId="0" fontId="1" fillId="2" borderId="0" xfId="0" applyFont="1" applyFill="1"/>
    <xf numFmtId="0" fontId="20" fillId="2" borderId="0" xfId="0" applyFont="1" applyFill="1" applyAlignment="1">
      <alignment horizontal="left" vertical="center" indent="1"/>
    </xf>
    <xf numFmtId="0" fontId="21" fillId="2" borderId="0" xfId="0" applyFont="1" applyFill="1" applyAlignment="1">
      <alignment horizontal="left" vertical="center" indent="1"/>
    </xf>
    <xf numFmtId="0" fontId="17" fillId="2" borderId="0" xfId="0" applyFont="1" applyFill="1" applyAlignment="1">
      <alignment horizontal="left" vertical="top" indent="1"/>
    </xf>
    <xf numFmtId="0" fontId="17" fillId="2" borderId="0" xfId="0" quotePrefix="1" applyFont="1" applyFill="1"/>
    <xf numFmtId="0" fontId="17" fillId="2" borderId="0" xfId="0" applyFont="1" applyFill="1" applyAlignment="1">
      <alignment horizontal="left" vertical="top" indent="2"/>
    </xf>
    <xf numFmtId="0" fontId="22" fillId="2" borderId="0" xfId="0" applyFont="1" applyFill="1" applyAlignment="1">
      <alignment horizontal="left" vertical="center" indent="1"/>
    </xf>
    <xf numFmtId="0" fontId="23" fillId="2" borderId="0" xfId="0" applyFont="1" applyFill="1" applyAlignment="1">
      <alignment horizontal="left" vertical="center" indent="1"/>
    </xf>
    <xf numFmtId="0" fontId="18" fillId="5" borderId="0" xfId="0" applyFont="1" applyFill="1" applyAlignment="1">
      <alignment horizontal="left" vertical="center" indent="1"/>
    </xf>
    <xf numFmtId="0" fontId="1" fillId="5" borderId="0" xfId="0" applyFont="1" applyFill="1"/>
    <xf numFmtId="0" fontId="20" fillId="2" borderId="0" xfId="0" applyFont="1" applyFill="1" applyAlignment="1">
      <alignment horizontal="right" vertical="center" indent="1"/>
    </xf>
    <xf numFmtId="0" fontId="24" fillId="2" borderId="0" xfId="0" applyFont="1" applyFill="1"/>
    <xf numFmtId="0" fontId="24" fillId="2" borderId="0" xfId="0" applyFont="1" applyFill="1" applyAlignment="1">
      <alignment horizontal="left" vertical="center" indent="1"/>
    </xf>
    <xf numFmtId="0" fontId="2" fillId="0" borderId="1" xfId="0" applyFont="1" applyBorder="1" applyAlignment="1" applyProtection="1">
      <alignment horizontal="center" vertical="center" wrapText="1"/>
      <protection locked="0"/>
    </xf>
    <xf numFmtId="0" fontId="3" fillId="2" borderId="0" xfId="0" applyFont="1" applyFill="1"/>
    <xf numFmtId="0" fontId="2" fillId="0" borderId="1" xfId="0" applyFont="1" applyBorder="1" applyAlignment="1" applyProtection="1">
      <alignment horizontal="left" vertical="center" wrapText="1" indent="1"/>
      <protection locked="0"/>
    </xf>
    <xf numFmtId="0" fontId="20" fillId="2" borderId="0" xfId="0" applyFont="1" applyFill="1" applyAlignment="1">
      <alignment horizontal="left" vertical="center" wrapText="1" indent="1"/>
    </xf>
    <xf numFmtId="0" fontId="4" fillId="2" borderId="0" xfId="0" applyFont="1" applyFill="1" applyAlignment="1">
      <alignment horizontal="left" vertical="center" indent="1"/>
    </xf>
    <xf numFmtId="0" fontId="2" fillId="2" borderId="0" xfId="0" applyFont="1" applyFill="1"/>
    <xf numFmtId="0" fontId="15" fillId="2" borderId="0" xfId="0" applyFont="1" applyFill="1" applyAlignment="1">
      <alignment horizontal="right" vertical="center" indent="1"/>
    </xf>
    <xf numFmtId="0" fontId="3" fillId="2" borderId="0" xfId="0" applyFont="1" applyFill="1" applyAlignment="1">
      <alignment horizontal="left" vertical="center" indent="1"/>
    </xf>
    <xf numFmtId="0" fontId="1" fillId="2" borderId="0" xfId="0" applyFont="1" applyFill="1" applyAlignment="1">
      <alignment horizontal="left" vertical="center" indent="1"/>
    </xf>
    <xf numFmtId="0" fontId="18" fillId="6" borderId="0" xfId="0" applyFont="1" applyFill="1" applyAlignment="1">
      <alignment horizontal="left" vertical="center" indent="1"/>
    </xf>
    <xf numFmtId="0" fontId="1" fillId="6" borderId="0" xfId="0" applyFont="1" applyFill="1"/>
    <xf numFmtId="0" fontId="26" fillId="2" borderId="0" xfId="0" applyFont="1" applyFill="1" applyAlignment="1">
      <alignment vertical="center"/>
    </xf>
    <xf numFmtId="0" fontId="27" fillId="2" borderId="0" xfId="0" applyFont="1" applyFill="1" applyAlignment="1">
      <alignment horizontal="left" vertical="center" indent="1"/>
    </xf>
    <xf numFmtId="0" fontId="5" fillId="2" borderId="0" xfId="0" applyFont="1" applyFill="1" applyAlignment="1">
      <alignment vertical="center"/>
    </xf>
    <xf numFmtId="0" fontId="28" fillId="2" borderId="0" xfId="0" applyFont="1" applyFill="1"/>
    <xf numFmtId="0" fontId="29" fillId="5" borderId="0" xfId="0" applyFont="1" applyFill="1" applyAlignment="1">
      <alignment horizontal="left" vertical="center" indent="1"/>
    </xf>
    <xf numFmtId="0" fontId="30" fillId="5" borderId="0" xfId="0" applyFont="1" applyFill="1"/>
    <xf numFmtId="0" fontId="31" fillId="2" borderId="0" xfId="0" applyFont="1" applyFill="1" applyAlignment="1">
      <alignment horizontal="left" vertical="center" indent="1"/>
    </xf>
    <xf numFmtId="0" fontId="30" fillId="2" borderId="0" xfId="0" applyFont="1" applyFill="1"/>
    <xf numFmtId="0" fontId="32" fillId="7" borderId="5" xfId="0" applyFont="1" applyFill="1" applyBorder="1" applyAlignment="1">
      <alignment horizontal="center" wrapText="1"/>
    </xf>
    <xf numFmtId="0" fontId="33" fillId="2" borderId="0" xfId="0" applyFont="1" applyFill="1"/>
    <xf numFmtId="0" fontId="34" fillId="0" borderId="5" xfId="0" applyFont="1" applyBorder="1" applyAlignment="1" applyProtection="1">
      <alignment horizontal="center" vertical="center" wrapText="1" readingOrder="1"/>
      <protection locked="0"/>
    </xf>
    <xf numFmtId="0" fontId="35" fillId="2" borderId="0" xfId="0" applyFont="1" applyFill="1" applyAlignment="1">
      <alignment vertical="center" wrapText="1" readingOrder="1"/>
    </xf>
    <xf numFmtId="0" fontId="35" fillId="2" borderId="0" xfId="0" applyFont="1" applyFill="1" applyAlignment="1">
      <alignment horizontal="left" vertical="center" wrapText="1" readingOrder="1"/>
    </xf>
    <xf numFmtId="0" fontId="35" fillId="2" borderId="0" xfId="0" applyFont="1" applyFill="1" applyAlignment="1">
      <alignment horizontal="center" vertical="center" wrapText="1" readingOrder="1"/>
    </xf>
    <xf numFmtId="0" fontId="36" fillId="2" borderId="0" xfId="0" applyFont="1" applyFill="1" applyAlignment="1">
      <alignment horizontal="left" indent="1"/>
    </xf>
    <xf numFmtId="0" fontId="32" fillId="7" borderId="5"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37" fillId="2" borderId="0" xfId="0" applyFont="1" applyFill="1"/>
    <xf numFmtId="0" fontId="37" fillId="2" borderId="0" xfId="0" applyFont="1" applyFill="1" applyAlignment="1">
      <alignment horizontal="center" vertical="center"/>
    </xf>
    <xf numFmtId="0" fontId="37" fillId="2" borderId="0" xfId="0" applyFont="1" applyFill="1" applyAlignment="1">
      <alignment horizontal="left" vertical="center" indent="1"/>
    </xf>
    <xf numFmtId="0" fontId="7" fillId="5" borderId="0" xfId="0" applyFont="1" applyFill="1"/>
    <xf numFmtId="0" fontId="30" fillId="2" borderId="0" xfId="0" applyFont="1" applyFill="1" applyAlignment="1">
      <alignment vertical="center"/>
    </xf>
    <xf numFmtId="0" fontId="1" fillId="0" borderId="0" xfId="0" applyFont="1" applyAlignment="1">
      <alignment vertical="center"/>
    </xf>
    <xf numFmtId="0" fontId="1" fillId="2" borderId="0" xfId="0" applyFont="1" applyFill="1" applyAlignment="1">
      <alignment vertical="center"/>
    </xf>
    <xf numFmtId="0" fontId="38" fillId="7" borderId="5" xfId="0" applyFont="1" applyFill="1" applyBorder="1" applyAlignment="1">
      <alignment horizontal="center" vertical="center" wrapText="1"/>
    </xf>
    <xf numFmtId="0" fontId="7" fillId="2" borderId="0" xfId="0" applyFont="1" applyFill="1" applyAlignment="1">
      <alignment vertical="center"/>
    </xf>
    <xf numFmtId="0" fontId="16" fillId="2" borderId="0" xfId="0" applyFont="1" applyFill="1" applyAlignment="1">
      <alignment vertical="center"/>
    </xf>
    <xf numFmtId="0" fontId="31" fillId="2" borderId="0" xfId="0" applyFont="1" applyFill="1" applyAlignment="1">
      <alignment horizontal="left" vertical="center"/>
    </xf>
    <xf numFmtId="0" fontId="39" fillId="2" borderId="0" xfId="0" applyFont="1" applyFill="1" applyAlignment="1">
      <alignment vertical="center"/>
    </xf>
    <xf numFmtId="1" fontId="2" fillId="0" borderId="5" xfId="0" applyNumberFormat="1" applyFont="1" applyBorder="1" applyAlignment="1" applyProtection="1">
      <alignment horizontal="center" vertical="center"/>
      <protection locked="0"/>
    </xf>
    <xf numFmtId="1" fontId="2" fillId="0" borderId="5" xfId="0" applyNumberFormat="1" applyFont="1" applyBorder="1" applyAlignment="1">
      <alignment horizontal="center" vertical="center"/>
    </xf>
    <xf numFmtId="0" fontId="40" fillId="5" borderId="0" xfId="0" applyFont="1" applyFill="1" applyAlignment="1">
      <alignment horizontal="left" vertical="center" indent="1"/>
    </xf>
    <xf numFmtId="0" fontId="8" fillId="2" borderId="0" xfId="0" applyFont="1" applyFill="1" applyAlignment="1">
      <alignment vertical="center"/>
    </xf>
    <xf numFmtId="0" fontId="7" fillId="2" borderId="0" xfId="0" applyFont="1" applyFill="1"/>
    <xf numFmtId="0" fontId="20" fillId="2" borderId="0" xfId="0" applyFont="1" applyFill="1" applyAlignment="1">
      <alignment horizontal="left" vertical="center"/>
    </xf>
    <xf numFmtId="0" fontId="20" fillId="2" borderId="0" xfId="0" applyFont="1" applyFill="1" applyAlignment="1">
      <alignment horizontal="right" vertical="center"/>
    </xf>
    <xf numFmtId="0" fontId="24" fillId="2" borderId="0" xfId="0" applyFont="1" applyFill="1" applyAlignment="1">
      <alignment vertical="center"/>
    </xf>
    <xf numFmtId="0" fontId="6" fillId="2" borderId="0" xfId="0" applyFont="1" applyFill="1" applyAlignment="1">
      <alignment horizontal="left" vertical="center"/>
    </xf>
    <xf numFmtId="0" fontId="9" fillId="2" borderId="0" xfId="0" applyFont="1" applyFill="1" applyAlignment="1">
      <alignment horizontal="right" vertical="center"/>
    </xf>
    <xf numFmtId="0" fontId="41" fillId="2" borderId="0" xfId="0" applyFont="1" applyFill="1" applyAlignment="1">
      <alignment vertical="center"/>
    </xf>
    <xf numFmtId="0" fontId="41" fillId="2" borderId="0" xfId="0" applyFont="1" applyFill="1" applyAlignment="1">
      <alignment horizontal="left" vertical="center"/>
    </xf>
    <xf numFmtId="0" fontId="31" fillId="2" borderId="0" xfId="0" applyFont="1" applyFill="1" applyAlignment="1">
      <alignment horizontal="right" vertical="center"/>
    </xf>
    <xf numFmtId="10" fontId="2" fillId="0" borderId="1" xfId="0" applyNumberFormat="1" applyFont="1" applyBorder="1" applyAlignment="1" applyProtection="1">
      <alignment vertical="center" wrapText="1"/>
      <protection locked="0"/>
    </xf>
    <xf numFmtId="0" fontId="44" fillId="2" borderId="0" xfId="0" applyFont="1" applyFill="1" applyAlignment="1">
      <alignment vertical="center"/>
    </xf>
    <xf numFmtId="0" fontId="45" fillId="2" borderId="0" xfId="0" applyFont="1" applyFill="1" applyAlignment="1">
      <alignment horizontal="left" vertical="center"/>
    </xf>
    <xf numFmtId="9" fontId="46" fillId="2" borderId="0" xfId="2" applyFont="1" applyFill="1" applyAlignment="1">
      <alignment horizontal="left" vertical="center"/>
    </xf>
    <xf numFmtId="0" fontId="10" fillId="2" borderId="0" xfId="0" applyFont="1" applyFill="1" applyAlignment="1">
      <alignment horizontal="left" vertical="center"/>
    </xf>
    <xf numFmtId="0" fontId="15" fillId="2" borderId="0" xfId="0" applyFont="1" applyFill="1" applyAlignment="1">
      <alignment horizontal="right" vertical="center"/>
    </xf>
    <xf numFmtId="0" fontId="25" fillId="2" borderId="0" xfId="0" applyFont="1" applyFill="1" applyAlignment="1">
      <alignment vertical="center"/>
    </xf>
    <xf numFmtId="0" fontId="15" fillId="2" borderId="0" xfId="0" applyFont="1" applyFill="1" applyAlignment="1">
      <alignment vertical="center"/>
    </xf>
    <xf numFmtId="0" fontId="0" fillId="0" borderId="0" xfId="0" applyAlignment="1">
      <alignment vertical="center"/>
    </xf>
    <xf numFmtId="0" fontId="1" fillId="2" borderId="0" xfId="0" applyFont="1" applyFill="1" applyAlignment="1">
      <alignment horizontal="right"/>
    </xf>
    <xf numFmtId="0" fontId="45" fillId="2" borderId="0" xfId="0" applyFont="1" applyFill="1" applyAlignment="1">
      <alignment vertical="center"/>
    </xf>
    <xf numFmtId="0" fontId="51" fillId="2" borderId="0" xfId="0" applyFont="1" applyFill="1" applyAlignment="1">
      <alignment horizontal="left" vertical="center"/>
    </xf>
    <xf numFmtId="0" fontId="50" fillId="2" borderId="0" xfId="0" applyFont="1" applyFill="1" applyAlignment="1">
      <alignment horizontal="left" vertical="center" wrapText="1"/>
    </xf>
    <xf numFmtId="165" fontId="53" fillId="2" borderId="0" xfId="0" applyNumberFormat="1" applyFont="1" applyFill="1" applyAlignment="1">
      <alignment vertical="center"/>
    </xf>
    <xf numFmtId="0" fontId="54" fillId="2" borderId="0" xfId="0" applyFont="1" applyFill="1" applyAlignment="1">
      <alignment vertical="center"/>
    </xf>
    <xf numFmtId="0" fontId="55" fillId="0" borderId="0" xfId="0" applyFont="1"/>
    <xf numFmtId="0" fontId="56" fillId="2" borderId="0" xfId="0" applyFont="1" applyFill="1"/>
    <xf numFmtId="0" fontId="57" fillId="2" borderId="0" xfId="0" applyFont="1" applyFill="1" applyAlignment="1">
      <alignment horizontal="centerContinuous"/>
    </xf>
    <xf numFmtId="0" fontId="58" fillId="2" borderId="0" xfId="0" applyFont="1" applyFill="1" applyAlignment="1">
      <alignment horizontal="centerContinuous"/>
    </xf>
    <xf numFmtId="0" fontId="58" fillId="2" borderId="0" xfId="0" applyFont="1" applyFill="1" applyAlignment="1">
      <alignment horizontal="centerContinuous" wrapText="1"/>
    </xf>
    <xf numFmtId="0" fontId="60" fillId="2" borderId="0" xfId="0" applyFont="1" applyFill="1" applyAlignment="1">
      <alignment horizontal="centerContinuous"/>
    </xf>
    <xf numFmtId="0" fontId="61" fillId="2" borderId="0" xfId="0" applyFont="1" applyFill="1" applyAlignment="1">
      <alignment horizontal="centerContinuous"/>
    </xf>
    <xf numFmtId="0" fontId="58" fillId="2" borderId="0" xfId="0" applyFont="1" applyFill="1"/>
    <xf numFmtId="0" fontId="43" fillId="2" borderId="0" xfId="0" applyFont="1" applyFill="1" applyAlignment="1">
      <alignment horizontal="centerContinuous"/>
    </xf>
    <xf numFmtId="0" fontId="58" fillId="2" borderId="0" xfId="0" applyFont="1" applyFill="1" applyAlignment="1">
      <alignment wrapText="1"/>
    </xf>
    <xf numFmtId="0" fontId="62" fillId="10" borderId="7" xfId="0" applyFont="1" applyFill="1" applyBorder="1" applyAlignment="1">
      <alignment vertical="center"/>
    </xf>
    <xf numFmtId="0" fontId="58" fillId="10" borderId="7" xfId="0" applyFont="1" applyFill="1" applyBorder="1"/>
    <xf numFmtId="0" fontId="58" fillId="0" borderId="9" xfId="0" applyFont="1" applyBorder="1" applyAlignment="1" applyProtection="1">
      <alignment horizontal="center" vertical="center"/>
      <protection locked="0"/>
    </xf>
    <xf numFmtId="0" fontId="68" fillId="0" borderId="9" xfId="0" applyFont="1" applyBorder="1" applyAlignment="1">
      <alignment horizontal="left" vertical="center" wrapText="1"/>
    </xf>
    <xf numFmtId="0" fontId="58" fillId="0" borderId="13" xfId="0" applyFont="1" applyBorder="1" applyAlignment="1" applyProtection="1">
      <alignment horizontal="center" vertical="center"/>
      <protection locked="0"/>
    </xf>
    <xf numFmtId="0" fontId="68" fillId="0" borderId="13" xfId="0" applyFont="1" applyBorder="1" applyAlignment="1">
      <alignment horizontal="left" vertical="center" wrapText="1"/>
    </xf>
    <xf numFmtId="0" fontId="68" fillId="0" borderId="13" xfId="0" applyFont="1" applyBorder="1" applyAlignment="1">
      <alignment horizontal="left" vertical="top" wrapText="1"/>
    </xf>
    <xf numFmtId="0" fontId="58" fillId="0" borderId="14" xfId="0" applyFont="1" applyBorder="1" applyAlignment="1" applyProtection="1">
      <alignment horizontal="center" vertical="center"/>
      <protection locked="0"/>
    </xf>
    <xf numFmtId="0" fontId="68" fillId="0" borderId="14" xfId="0" applyFont="1" applyBorder="1" applyAlignment="1">
      <alignment horizontal="left" vertical="center" wrapText="1"/>
    </xf>
    <xf numFmtId="0" fontId="58" fillId="10" borderId="7" xfId="0" applyFont="1" applyFill="1" applyBorder="1" applyProtection="1">
      <protection locked="0"/>
    </xf>
    <xf numFmtId="0" fontId="68" fillId="0" borderId="14" xfId="0" applyFont="1" applyBorder="1" applyAlignment="1">
      <alignment horizontal="left" vertical="top" wrapText="1"/>
    </xf>
    <xf numFmtId="0" fontId="58" fillId="0" borderId="21" xfId="0" applyFont="1" applyBorder="1" applyAlignment="1" applyProtection="1">
      <alignment horizontal="center" vertical="center"/>
      <protection locked="0"/>
    </xf>
    <xf numFmtId="0" fontId="68" fillId="0" borderId="21" xfId="0" applyFont="1" applyBorder="1" applyAlignment="1">
      <alignment horizontal="left" vertical="center" wrapText="1"/>
    </xf>
    <xf numFmtId="0" fontId="0" fillId="2" borderId="0" xfId="0" applyFill="1"/>
    <xf numFmtId="0" fontId="58" fillId="2" borderId="0" xfId="0" applyFont="1" applyFill="1" applyAlignment="1">
      <alignment horizontal="right"/>
    </xf>
    <xf numFmtId="0" fontId="58" fillId="2" borderId="0" xfId="0" applyFont="1" applyFill="1" applyAlignment="1">
      <alignment horizontal="left" indent="1"/>
    </xf>
    <xf numFmtId="0" fontId="58" fillId="2" borderId="0" xfId="0" applyFont="1" applyFill="1" applyAlignment="1">
      <alignment horizontal="right" vertical="center" indent="1"/>
    </xf>
    <xf numFmtId="0" fontId="69" fillId="2" borderId="0" xfId="0" applyFont="1" applyFill="1" applyAlignment="1">
      <alignment horizontal="right" vertical="center" indent="1"/>
    </xf>
    <xf numFmtId="0" fontId="63" fillId="2" borderId="0" xfId="0" applyFont="1" applyFill="1" applyAlignment="1">
      <alignment horizontal="left" vertical="center" indent="1"/>
    </xf>
    <xf numFmtId="0" fontId="58" fillId="2" borderId="0" xfId="0" applyFont="1" applyFill="1" applyAlignment="1">
      <alignment horizontal="center"/>
    </xf>
    <xf numFmtId="0" fontId="58" fillId="0" borderId="0" xfId="0" applyFont="1"/>
    <xf numFmtId="0" fontId="72" fillId="5" borderId="0" xfId="0" applyFont="1" applyFill="1" applyAlignment="1">
      <alignment horizontal="left" vertical="center" indent="1"/>
    </xf>
    <xf numFmtId="0" fontId="70" fillId="5" borderId="0" xfId="0" applyFont="1" applyFill="1"/>
    <xf numFmtId="0" fontId="70" fillId="5" borderId="0" xfId="0" applyFont="1" applyFill="1" applyAlignment="1">
      <alignment horizontal="center"/>
    </xf>
    <xf numFmtId="0" fontId="69" fillId="2" borderId="0" xfId="0" applyFont="1" applyFill="1"/>
    <xf numFmtId="0" fontId="58" fillId="2" borderId="0" xfId="0" applyFont="1" applyFill="1" applyAlignment="1">
      <alignment horizontal="left" vertical="center" indent="1"/>
    </xf>
    <xf numFmtId="0" fontId="77" fillId="2" borderId="0" xfId="0" applyFont="1" applyFill="1"/>
    <xf numFmtId="0" fontId="77" fillId="0" borderId="0" xfId="0" applyFont="1"/>
    <xf numFmtId="0" fontId="80" fillId="0" borderId="0" xfId="0" applyFont="1"/>
    <xf numFmtId="0" fontId="0" fillId="0" borderId="0" xfId="0" applyAlignment="1">
      <alignment horizontal="center"/>
    </xf>
    <xf numFmtId="165" fontId="75" fillId="0" borderId="1" xfId="0" applyNumberFormat="1" applyFont="1" applyBorder="1" applyAlignment="1">
      <alignment horizontal="right" vertical="center"/>
    </xf>
    <xf numFmtId="9" fontId="75" fillId="0" borderId="1" xfId="0" applyNumberFormat="1" applyFont="1" applyBorder="1" applyAlignment="1">
      <alignment horizontal="center" vertical="center"/>
    </xf>
    <xf numFmtId="165" fontId="75" fillId="2" borderId="1" xfId="0" applyNumberFormat="1" applyFont="1" applyFill="1" applyBorder="1" applyAlignment="1">
      <alignment horizontal="right" vertical="center"/>
    </xf>
    <xf numFmtId="9" fontId="75" fillId="2" borderId="1" xfId="0" applyNumberFormat="1" applyFont="1" applyFill="1" applyBorder="1" applyAlignment="1">
      <alignment horizontal="center" vertical="center"/>
    </xf>
    <xf numFmtId="0" fontId="75" fillId="2" borderId="1" xfId="0" applyFont="1" applyFill="1" applyBorder="1" applyAlignment="1">
      <alignment horizontal="justify" vertical="center"/>
    </xf>
    <xf numFmtId="165" fontId="76" fillId="2" borderId="1" xfId="0" applyNumberFormat="1" applyFont="1" applyFill="1" applyBorder="1" applyAlignment="1">
      <alignment horizontal="right" vertical="center"/>
    </xf>
    <xf numFmtId="9" fontId="76" fillId="2" borderId="1" xfId="0" applyNumberFormat="1" applyFont="1" applyFill="1" applyBorder="1" applyAlignment="1">
      <alignment horizontal="center" vertical="center"/>
    </xf>
    <xf numFmtId="165" fontId="75" fillId="0" borderId="1" xfId="0" applyNumberFormat="1" applyFont="1" applyBorder="1" applyAlignment="1">
      <alignment horizontal="justify" vertical="center"/>
    </xf>
    <xf numFmtId="165" fontId="79" fillId="11" borderId="1" xfId="0" applyNumberFormat="1" applyFont="1" applyFill="1" applyBorder="1" applyAlignment="1">
      <alignment horizontal="right" vertical="center"/>
    </xf>
    <xf numFmtId="0" fontId="79" fillId="11" borderId="1" xfId="0" applyFont="1" applyFill="1" applyBorder="1" applyAlignment="1">
      <alignment horizontal="justify" vertical="center" wrapText="1"/>
    </xf>
    <xf numFmtId="165" fontId="79" fillId="11" borderId="1" xfId="0" applyNumberFormat="1" applyFont="1" applyFill="1" applyBorder="1" applyAlignment="1">
      <alignment horizontal="center" vertical="center"/>
    </xf>
    <xf numFmtId="165" fontId="82" fillId="11" borderId="1" xfId="0" applyNumberFormat="1" applyFont="1" applyFill="1" applyBorder="1" applyAlignment="1">
      <alignment horizontal="right" vertical="center"/>
    </xf>
    <xf numFmtId="0" fontId="82" fillId="11" borderId="1" xfId="0" applyFont="1" applyFill="1" applyBorder="1" applyAlignment="1">
      <alignment horizontal="justify" vertical="center" wrapText="1"/>
    </xf>
    <xf numFmtId="165" fontId="82" fillId="11" borderId="1" xfId="0" applyNumberFormat="1" applyFont="1" applyFill="1" applyBorder="1" applyAlignment="1">
      <alignment horizontal="center" vertical="center"/>
    </xf>
    <xf numFmtId="0" fontId="0" fillId="8" borderId="0" xfId="0" applyFill="1"/>
    <xf numFmtId="0" fontId="84" fillId="8" borderId="0" xfId="0" applyFont="1" applyFill="1"/>
    <xf numFmtId="0" fontId="85" fillId="8" borderId="0" xfId="0" applyFont="1" applyFill="1"/>
    <xf numFmtId="166" fontId="0" fillId="0" borderId="1" xfId="0" applyNumberFormat="1" applyBorder="1" applyAlignment="1">
      <alignment horizontal="right" vertical="center"/>
    </xf>
    <xf numFmtId="166" fontId="0" fillId="0" borderId="0" xfId="0" applyNumberFormat="1" applyAlignment="1">
      <alignment horizontal="right" vertical="center"/>
    </xf>
    <xf numFmtId="0" fontId="11" fillId="0" borderId="1" xfId="0" applyFont="1" applyBorder="1" applyAlignment="1">
      <alignment vertical="center" wrapText="1"/>
    </xf>
    <xf numFmtId="166" fontId="11" fillId="0" borderId="1" xfId="0" applyNumberFormat="1" applyFont="1" applyBorder="1" applyAlignment="1">
      <alignment vertical="center"/>
    </xf>
    <xf numFmtId="166" fontId="11" fillId="0" borderId="0" xfId="0" applyNumberFormat="1" applyFont="1" applyAlignment="1">
      <alignment vertical="center"/>
    </xf>
    <xf numFmtId="166" fontId="11" fillId="12" borderId="1" xfId="0" applyNumberFormat="1" applyFont="1" applyFill="1" applyBorder="1" applyAlignment="1">
      <alignment vertical="center"/>
    </xf>
    <xf numFmtId="166" fontId="11" fillId="0" borderId="1" xfId="0" applyNumberFormat="1" applyFont="1" applyBorder="1" applyAlignment="1">
      <alignment horizontal="right" vertical="center"/>
    </xf>
    <xf numFmtId="9" fontId="11" fillId="0" borderId="1" xfId="0" applyNumberFormat="1" applyFont="1" applyBorder="1" applyAlignment="1">
      <alignment horizontal="right" vertical="center"/>
    </xf>
    <xf numFmtId="9" fontId="0" fillId="0" borderId="1" xfId="0" applyNumberFormat="1" applyBorder="1" applyAlignment="1">
      <alignment horizontal="right" vertical="center"/>
    </xf>
    <xf numFmtId="0" fontId="95" fillId="13" borderId="1" xfId="0" applyFont="1" applyFill="1" applyBorder="1" applyAlignment="1">
      <alignment vertical="center"/>
    </xf>
    <xf numFmtId="10" fontId="11" fillId="0" borderId="0" xfId="0" applyNumberFormat="1" applyFont="1" applyAlignment="1">
      <alignment vertical="center"/>
    </xf>
    <xf numFmtId="0" fontId="0" fillId="0" borderId="0" xfId="0"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166" fontId="0" fillId="0" borderId="0" xfId="0" applyNumberFormat="1" applyAlignment="1">
      <alignment vertical="center"/>
    </xf>
    <xf numFmtId="0" fontId="94" fillId="0" borderId="1" xfId="0" applyFont="1" applyBorder="1" applyAlignment="1">
      <alignment vertical="center"/>
    </xf>
    <xf numFmtId="0" fontId="96" fillId="0" borderId="0" xfId="0" applyFont="1" applyAlignment="1">
      <alignment vertical="center"/>
    </xf>
    <xf numFmtId="0" fontId="97" fillId="0" borderId="0" xfId="0" applyFont="1" applyAlignment="1">
      <alignment vertical="center"/>
    </xf>
    <xf numFmtId="0" fontId="11" fillId="0" borderId="0" xfId="0" applyFont="1" applyAlignment="1">
      <alignment vertical="center"/>
    </xf>
    <xf numFmtId="0" fontId="0" fillId="10" borderId="1" xfId="0" applyFill="1" applyBorder="1" applyAlignment="1">
      <alignment vertical="center"/>
    </xf>
    <xf numFmtId="0" fontId="11" fillId="10" borderId="1" xfId="0" applyFont="1" applyFill="1" applyBorder="1" applyAlignment="1">
      <alignment horizontal="center" vertical="center"/>
    </xf>
    <xf numFmtId="0" fontId="70" fillId="0" borderId="1" xfId="0" applyFont="1" applyBorder="1" applyAlignment="1">
      <alignment horizontal="left" vertical="center" wrapText="1"/>
    </xf>
    <xf numFmtId="166" fontId="84" fillId="0" borderId="1" xfId="0" applyNumberFormat="1" applyFont="1" applyBorder="1" applyAlignment="1">
      <alignment horizontal="right" vertical="center"/>
    </xf>
    <xf numFmtId="0" fontId="11" fillId="16" borderId="1" xfId="0" applyFont="1" applyFill="1" applyBorder="1" applyAlignment="1">
      <alignment vertical="center" wrapText="1"/>
    </xf>
    <xf numFmtId="166" fontId="11" fillId="16" borderId="1" xfId="0" applyNumberFormat="1" applyFont="1" applyFill="1" applyBorder="1" applyAlignment="1">
      <alignment vertical="center"/>
    </xf>
    <xf numFmtId="0" fontId="84" fillId="0" borderId="0" xfId="0" applyFont="1" applyAlignment="1">
      <alignment vertical="center"/>
    </xf>
    <xf numFmtId="0" fontId="84" fillId="0" borderId="1" xfId="0" applyFont="1" applyBorder="1" applyAlignment="1">
      <alignment horizontal="left" vertical="center" wrapText="1"/>
    </xf>
    <xf numFmtId="166" fontId="100" fillId="0" borderId="1" xfId="0" applyNumberFormat="1" applyFont="1" applyBorder="1" applyAlignment="1">
      <alignment horizontal="right" vertical="center"/>
    </xf>
    <xf numFmtId="166" fontId="84" fillId="0" borderId="0" xfId="0" applyNumberFormat="1" applyFont="1" applyAlignment="1">
      <alignment vertical="center"/>
    </xf>
    <xf numFmtId="0" fontId="100" fillId="0" borderId="1" xfId="0" applyFont="1" applyBorder="1" applyAlignment="1">
      <alignment vertical="center" wrapText="1"/>
    </xf>
    <xf numFmtId="166" fontId="100" fillId="0" borderId="1" xfId="0" applyNumberFormat="1" applyFont="1" applyBorder="1" applyAlignment="1">
      <alignment vertical="center"/>
    </xf>
    <xf numFmtId="0" fontId="84" fillId="10" borderId="1" xfId="0" applyFont="1" applyFill="1" applyBorder="1" applyAlignment="1">
      <alignment horizontal="left" vertical="center" wrapText="1"/>
    </xf>
    <xf numFmtId="166" fontId="100" fillId="10" borderId="1" xfId="0" applyNumberFormat="1" applyFont="1" applyFill="1" applyBorder="1" applyAlignment="1">
      <alignment horizontal="right" vertical="center"/>
    </xf>
    <xf numFmtId="0" fontId="56" fillId="0" borderId="0" xfId="0" applyFont="1" applyFill="1"/>
    <xf numFmtId="0" fontId="59" fillId="0" borderId="0" xfId="0" applyFont="1" applyFill="1" applyAlignment="1">
      <alignment horizontal="centerContinuous"/>
    </xf>
    <xf numFmtId="0" fontId="59" fillId="0" borderId="0" xfId="0" applyFont="1" applyFill="1"/>
    <xf numFmtId="0" fontId="58" fillId="2" borderId="0" xfId="0" applyFont="1" applyFill="1" applyAlignment="1"/>
    <xf numFmtId="0" fontId="64" fillId="0" borderId="0" xfId="0" applyFont="1" applyFill="1" applyBorder="1" applyAlignment="1">
      <alignment horizontal="centerContinuous"/>
    </xf>
    <xf numFmtId="0" fontId="63" fillId="9" borderId="30" xfId="0" applyFont="1" applyFill="1" applyBorder="1" applyAlignment="1">
      <alignment horizontal="center"/>
    </xf>
    <xf numFmtId="0" fontId="64" fillId="0" borderId="0" xfId="0" applyFont="1" applyFill="1" applyBorder="1" applyAlignment="1">
      <alignment horizontal="center"/>
    </xf>
    <xf numFmtId="0" fontId="58" fillId="0" borderId="8" xfId="0" applyFont="1" applyBorder="1" applyAlignment="1">
      <alignment horizontal="center" vertical="center"/>
    </xf>
    <xf numFmtId="0" fontId="66" fillId="0" borderId="8" xfId="0" applyFont="1" applyBorder="1" applyAlignment="1">
      <alignment horizontal="left" vertical="center" wrapText="1"/>
    </xf>
    <xf numFmtId="0" fontId="59" fillId="0" borderId="1" xfId="0" applyFont="1" applyFill="1" applyBorder="1" applyAlignment="1">
      <alignment horizontal="center" vertical="center"/>
    </xf>
    <xf numFmtId="0" fontId="58" fillId="10" borderId="7" xfId="0" applyFont="1" applyFill="1" applyBorder="1" applyAlignment="1"/>
    <xf numFmtId="0" fontId="67" fillId="0" borderId="0" xfId="0" applyFont="1" applyFill="1"/>
    <xf numFmtId="0" fontId="69" fillId="10" borderId="7" xfId="0" applyFont="1" applyFill="1" applyBorder="1"/>
    <xf numFmtId="0" fontId="56" fillId="0" borderId="0" xfId="0" applyFont="1" applyFill="1" applyBorder="1"/>
    <xf numFmtId="0" fontId="59" fillId="0" borderId="0" xfId="0" applyFont="1" applyFill="1" applyBorder="1"/>
    <xf numFmtId="0" fontId="0" fillId="0" borderId="0" xfId="0" applyFill="1"/>
    <xf numFmtId="0" fontId="65" fillId="0" borderId="32" xfId="0" applyFont="1" applyFill="1" applyBorder="1" applyAlignment="1">
      <alignment horizontal="right" vertical="center" indent="1"/>
    </xf>
    <xf numFmtId="0" fontId="62" fillId="0" borderId="7" xfId="0" applyFont="1" applyFill="1" applyBorder="1" applyAlignment="1">
      <alignment horizontal="left" vertical="center" indent="3"/>
    </xf>
    <xf numFmtId="0" fontId="75" fillId="2" borderId="1" xfId="0" applyFont="1" applyFill="1" applyBorder="1" applyAlignment="1">
      <alignment vertical="center"/>
    </xf>
    <xf numFmtId="0" fontId="101" fillId="0" borderId="1" xfId="0" applyFont="1" applyBorder="1" applyAlignment="1">
      <alignment horizontal="justify" vertical="center" wrapText="1"/>
    </xf>
    <xf numFmtId="0" fontId="102" fillId="2" borderId="0" xfId="0" applyFont="1" applyFill="1" applyAlignment="1"/>
    <xf numFmtId="0" fontId="102" fillId="2" borderId="0" xfId="0" applyFont="1" applyFill="1"/>
    <xf numFmtId="0" fontId="102" fillId="2" borderId="0" xfId="0" applyFont="1" applyFill="1" applyAlignment="1">
      <alignment horizontal="center"/>
    </xf>
    <xf numFmtId="0" fontId="58" fillId="0" borderId="0" xfId="0" applyFont="1" applyFill="1"/>
    <xf numFmtId="0" fontId="103" fillId="2" borderId="0" xfId="0" applyFont="1" applyFill="1" applyAlignment="1">
      <alignment horizontal="center" wrapText="1"/>
    </xf>
    <xf numFmtId="0" fontId="103" fillId="2" borderId="0" xfId="0" applyFont="1" applyFill="1" applyAlignment="1">
      <alignment horizontal="centerContinuous"/>
    </xf>
    <xf numFmtId="0" fontId="103" fillId="2" borderId="0" xfId="0" applyFont="1" applyFill="1" applyAlignment="1">
      <alignment horizontal="center"/>
    </xf>
    <xf numFmtId="0" fontId="65" fillId="0" borderId="33" xfId="0" applyFont="1" applyFill="1" applyBorder="1" applyAlignment="1">
      <alignment horizontal="right" vertical="top" indent="1"/>
    </xf>
    <xf numFmtId="0" fontId="65" fillId="0" borderId="34" xfId="0" applyFont="1" applyFill="1" applyBorder="1" applyAlignment="1">
      <alignment horizontal="right" vertical="top" indent="1"/>
    </xf>
    <xf numFmtId="0" fontId="65" fillId="0" borderId="34" xfId="0" applyFont="1" applyFill="1" applyBorder="1" applyAlignment="1">
      <alignment horizontal="center" vertical="top"/>
    </xf>
    <xf numFmtId="0" fontId="62" fillId="0" borderId="27" xfId="0" applyFont="1" applyFill="1" applyBorder="1" applyAlignment="1">
      <alignment horizontal="left" vertical="center" indent="3"/>
    </xf>
    <xf numFmtId="0" fontId="65" fillId="0" borderId="35" xfId="0" applyFont="1" applyFill="1" applyBorder="1" applyAlignment="1">
      <alignment horizontal="center" vertical="top"/>
    </xf>
    <xf numFmtId="0" fontId="65" fillId="0" borderId="33" xfId="0" applyFont="1" applyFill="1" applyBorder="1" applyAlignment="1">
      <alignment horizontal="center" vertical="top"/>
    </xf>
    <xf numFmtId="0" fontId="65" fillId="0" borderId="36" xfId="0" applyFont="1" applyFill="1" applyBorder="1" applyAlignment="1">
      <alignment horizontal="center" vertical="top"/>
    </xf>
    <xf numFmtId="0" fontId="104" fillId="10" borderId="7" xfId="0" applyFont="1" applyFill="1" applyBorder="1" applyAlignment="1">
      <alignment vertical="center"/>
    </xf>
    <xf numFmtId="0" fontId="71" fillId="10" borderId="7" xfId="0" applyFont="1" applyFill="1" applyBorder="1" applyAlignment="1"/>
    <xf numFmtId="0" fontId="98" fillId="0" borderId="1" xfId="0" applyFont="1" applyBorder="1" applyAlignment="1">
      <alignment horizontal="center" vertical="center"/>
    </xf>
    <xf numFmtId="0" fontId="77" fillId="2" borderId="0" xfId="0" applyFont="1" applyFill="1" applyAlignment="1"/>
    <xf numFmtId="0" fontId="20" fillId="2" borderId="0" xfId="0" applyFont="1" applyFill="1" applyAlignment="1">
      <alignment horizontal="right" vertical="justify" indent="1"/>
    </xf>
    <xf numFmtId="0" fontId="20" fillId="2" borderId="0" xfId="0" applyFont="1" applyFill="1" applyAlignment="1">
      <alignment horizontal="left" vertical="top" wrapText="1" indent="1"/>
    </xf>
    <xf numFmtId="0" fontId="106" fillId="10" borderId="7" xfId="0" applyFont="1" applyFill="1" applyBorder="1" applyAlignment="1">
      <alignment vertical="center"/>
    </xf>
    <xf numFmtId="0" fontId="107" fillId="18" borderId="37" xfId="0" applyFont="1" applyFill="1" applyBorder="1" applyAlignment="1">
      <alignment horizontal="center" vertical="center" wrapText="1"/>
    </xf>
    <xf numFmtId="0" fontId="107" fillId="18" borderId="26" xfId="0" applyFont="1" applyFill="1" applyBorder="1" applyAlignment="1">
      <alignment horizontal="center" vertical="center" wrapText="1"/>
    </xf>
    <xf numFmtId="0" fontId="108" fillId="0" borderId="39" xfId="0" applyFont="1" applyBorder="1" applyAlignment="1">
      <alignment vertical="center" wrapText="1"/>
    </xf>
    <xf numFmtId="0" fontId="108" fillId="0" borderId="39" xfId="0" applyFont="1" applyBorder="1" applyAlignment="1">
      <alignment horizontal="center" vertical="center" wrapText="1"/>
    </xf>
    <xf numFmtId="0" fontId="13" fillId="0" borderId="0" xfId="1" applyAlignment="1">
      <alignment vertical="center"/>
    </xf>
    <xf numFmtId="0" fontId="0" fillId="0" borderId="0" xfId="0" applyAlignment="1">
      <alignment horizontal="justify" vertical="center"/>
    </xf>
    <xf numFmtId="0" fontId="56" fillId="0" borderId="0" xfId="0" applyFont="1" applyAlignment="1">
      <alignment vertical="center"/>
    </xf>
    <xf numFmtId="0" fontId="109" fillId="0" borderId="0" xfId="0" applyFont="1" applyAlignment="1">
      <alignment vertical="center"/>
    </xf>
    <xf numFmtId="0" fontId="111" fillId="8" borderId="6" xfId="0" applyFont="1" applyFill="1" applyBorder="1"/>
    <xf numFmtId="0" fontId="0" fillId="8" borderId="6" xfId="0" applyFill="1" applyBorder="1"/>
    <xf numFmtId="0" fontId="11" fillId="7" borderId="1" xfId="0" applyFont="1" applyFill="1" applyBorder="1" applyAlignment="1">
      <alignment horizontal="left" vertical="center"/>
    </xf>
    <xf numFmtId="0" fontId="0" fillId="7" borderId="1" xfId="0" applyFill="1" applyBorder="1" applyAlignment="1">
      <alignment vertical="center"/>
    </xf>
    <xf numFmtId="0" fontId="65" fillId="8" borderId="34" xfId="0" applyFont="1" applyFill="1" applyBorder="1" applyAlignment="1">
      <alignment horizontal="center" vertical="top"/>
    </xf>
    <xf numFmtId="164" fontId="2" fillId="0" borderId="1" xfId="0" applyNumberFormat="1" applyFont="1" applyBorder="1" applyAlignment="1" applyProtection="1">
      <alignment horizontal="center" vertical="center" wrapText="1"/>
      <protection locked="0"/>
    </xf>
    <xf numFmtId="0" fontId="15" fillId="2" borderId="0" xfId="0" applyFont="1" applyFill="1" applyAlignment="1">
      <alignment horizontal="center" vertical="center"/>
    </xf>
    <xf numFmtId="0" fontId="75" fillId="2" borderId="1" xfId="0" applyFont="1" applyFill="1" applyBorder="1" applyAlignment="1">
      <alignment horizontal="center" vertical="center"/>
    </xf>
    <xf numFmtId="0" fontId="76" fillId="2" borderId="1" xfId="0" applyFont="1" applyFill="1" applyBorder="1" applyAlignment="1">
      <alignment horizontal="center" vertical="center"/>
    </xf>
    <xf numFmtId="0" fontId="73" fillId="11" borderId="1"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11" fillId="10" borderId="1" xfId="0" applyFont="1" applyFill="1" applyBorder="1" applyAlignment="1">
      <alignment horizontal="center" vertical="center" wrapText="1"/>
    </xf>
    <xf numFmtId="0" fontId="94" fillId="0" borderId="1" xfId="0" applyFont="1" applyBorder="1" applyAlignment="1">
      <alignment horizontal="center" vertical="center"/>
    </xf>
    <xf numFmtId="0" fontId="112" fillId="2" borderId="1" xfId="0" applyFont="1" applyFill="1" applyBorder="1" applyAlignment="1">
      <alignment horizontal="center" vertical="center" wrapText="1"/>
    </xf>
    <xf numFmtId="0" fontId="112" fillId="0" borderId="1" xfId="0" applyFont="1" applyBorder="1" applyAlignment="1">
      <alignment horizontal="justify" vertical="center" wrapText="1"/>
    </xf>
    <xf numFmtId="0" fontId="68" fillId="0" borderId="14" xfId="0" applyFont="1" applyFill="1" applyBorder="1" applyAlignment="1">
      <alignment horizontal="left" vertical="center" wrapText="1"/>
    </xf>
    <xf numFmtId="0" fontId="58" fillId="0" borderId="43" xfId="0" applyFont="1" applyBorder="1" applyAlignment="1" applyProtection="1">
      <alignment horizontal="center" vertical="center"/>
      <protection locked="0"/>
    </xf>
    <xf numFmtId="0" fontId="58" fillId="0" borderId="44" xfId="0" applyFont="1" applyBorder="1" applyAlignment="1" applyProtection="1">
      <alignment horizontal="center" vertical="center"/>
      <protection locked="0"/>
    </xf>
    <xf numFmtId="0" fontId="58" fillId="0" borderId="45" xfId="0" applyFont="1" applyBorder="1" applyAlignment="1" applyProtection="1">
      <alignment horizontal="center" vertical="center"/>
      <protection locked="0"/>
    </xf>
    <xf numFmtId="0" fontId="58" fillId="0" borderId="46" xfId="0" applyFont="1" applyBorder="1" applyAlignment="1" applyProtection="1">
      <alignment horizontal="center" vertical="center"/>
      <protection locked="0"/>
    </xf>
    <xf numFmtId="0" fontId="58" fillId="0" borderId="13" xfId="0" applyFont="1" applyFill="1" applyBorder="1" applyAlignment="1" applyProtection="1">
      <alignment horizontal="center" vertical="center"/>
      <protection locked="0"/>
    </xf>
    <xf numFmtId="165" fontId="53" fillId="2" borderId="0" xfId="0" applyNumberFormat="1" applyFont="1" applyFill="1" applyAlignment="1">
      <alignment horizontal="center" vertical="center"/>
    </xf>
    <xf numFmtId="0" fontId="115" fillId="2" borderId="0" xfId="0" applyFont="1" applyFill="1"/>
    <xf numFmtId="0" fontId="115" fillId="0" borderId="0" xfId="0" applyFont="1"/>
    <xf numFmtId="0" fontId="116" fillId="2" borderId="0" xfId="0" applyFont="1" applyFill="1" applyAlignment="1">
      <alignment horizontal="left" vertical="center" indent="1"/>
    </xf>
    <xf numFmtId="0" fontId="117" fillId="2" borderId="0" xfId="0" applyFont="1" applyFill="1" applyAlignment="1">
      <alignment vertical="center"/>
    </xf>
    <xf numFmtId="0" fontId="9" fillId="2" borderId="0" xfId="0" applyFont="1" applyFill="1" applyAlignment="1">
      <alignment vertical="center"/>
    </xf>
    <xf numFmtId="0" fontId="118" fillId="2" borderId="0" xfId="0" applyFont="1" applyFill="1" applyAlignment="1">
      <alignment horizontal="left" vertical="top"/>
    </xf>
    <xf numFmtId="0" fontId="119" fillId="0" borderId="21" xfId="0" applyFont="1" applyBorder="1" applyAlignment="1">
      <alignment horizontal="left" vertical="center" wrapText="1"/>
    </xf>
    <xf numFmtId="0" fontId="119" fillId="0" borderId="13" xfId="0" applyFont="1" applyBorder="1" applyAlignment="1">
      <alignment horizontal="left" vertical="center" wrapText="1"/>
    </xf>
    <xf numFmtId="0" fontId="70" fillId="0" borderId="13" xfId="0" applyFont="1" applyBorder="1" applyAlignment="1" applyProtection="1">
      <alignment horizontal="center" vertical="center"/>
      <protection locked="0"/>
    </xf>
    <xf numFmtId="0" fontId="70" fillId="2" borderId="0" xfId="0" applyFont="1" applyFill="1"/>
    <xf numFmtId="0" fontId="1" fillId="0" borderId="0" xfId="0" applyFont="1" applyAlignment="1">
      <alignment wrapText="1"/>
    </xf>
    <xf numFmtId="0" fontId="56" fillId="0" borderId="0" xfId="0" applyFont="1"/>
    <xf numFmtId="0" fontId="65" fillId="0" borderId="34" xfId="0" applyFont="1" applyBorder="1" applyAlignment="1">
      <alignment horizontal="center" vertical="top"/>
    </xf>
    <xf numFmtId="0" fontId="59" fillId="0" borderId="1" xfId="0" applyFont="1" applyBorder="1" applyAlignment="1">
      <alignment horizontal="center" vertical="center"/>
    </xf>
    <xf numFmtId="0" fontId="0" fillId="0" borderId="0" xfId="0" applyAlignment="1">
      <alignment wrapText="1"/>
    </xf>
    <xf numFmtId="0" fontId="83" fillId="8" borderId="0" xfId="0" applyFont="1" applyFill="1" applyAlignment="1">
      <alignment horizontal="center"/>
    </xf>
    <xf numFmtId="0" fontId="86" fillId="8" borderId="0" xfId="0" applyFont="1" applyFill="1" applyAlignment="1">
      <alignment horizontal="center"/>
    </xf>
    <xf numFmtId="0" fontId="90" fillId="8" borderId="0" xfId="0" applyFont="1" applyFill="1" applyAlignment="1">
      <alignment horizontal="center" wrapText="1"/>
    </xf>
    <xf numFmtId="0" fontId="91" fillId="8" borderId="0" xfId="0" applyFont="1" applyFill="1" applyAlignment="1">
      <alignment horizontal="center"/>
    </xf>
    <xf numFmtId="0" fontId="89" fillId="8" borderId="0" xfId="0" applyFont="1" applyFill="1" applyAlignment="1">
      <alignment horizontal="center"/>
    </xf>
    <xf numFmtId="0" fontId="88" fillId="8" borderId="0" xfId="0" applyFont="1" applyFill="1" applyAlignment="1">
      <alignment horizontal="center"/>
    </xf>
    <xf numFmtId="0" fontId="87" fillId="8" borderId="0" xfId="0" applyFont="1" applyFill="1" applyAlignment="1">
      <alignment horizontal="center"/>
    </xf>
    <xf numFmtId="0" fontId="48" fillId="0" borderId="2" xfId="0" applyFont="1" applyFill="1" applyBorder="1" applyAlignment="1" applyProtection="1">
      <alignment horizontal="left" vertical="center" wrapText="1" indent="1"/>
      <protection locked="0"/>
    </xf>
    <xf numFmtId="0" fontId="48" fillId="0" borderId="3" xfId="0" applyFont="1" applyFill="1" applyBorder="1" applyAlignment="1" applyProtection="1">
      <alignment horizontal="left" vertical="center" wrapText="1" indent="1"/>
      <protection locked="0"/>
    </xf>
    <xf numFmtId="0" fontId="48" fillId="0" borderId="4" xfId="0" applyFont="1" applyFill="1" applyBorder="1" applyAlignment="1" applyProtection="1">
      <alignment horizontal="left" vertical="center" wrapText="1" indent="1"/>
      <protection locked="0"/>
    </xf>
    <xf numFmtId="0" fontId="121" fillId="8" borderId="2" xfId="0" applyFont="1" applyFill="1" applyBorder="1" applyAlignment="1">
      <alignment horizontal="left" vertical="top" wrapText="1"/>
    </xf>
    <xf numFmtId="0" fontId="121" fillId="8" borderId="3" xfId="0" applyFont="1" applyFill="1" applyBorder="1" applyAlignment="1">
      <alignment horizontal="left" vertical="top"/>
    </xf>
    <xf numFmtId="0" fontId="121" fillId="8" borderId="4" xfId="0" applyFont="1" applyFill="1" applyBorder="1" applyAlignment="1">
      <alignment horizontal="left" vertical="top"/>
    </xf>
    <xf numFmtId="164" fontId="2" fillId="0" borderId="2" xfId="0" applyNumberFormat="1" applyFont="1" applyBorder="1" applyAlignment="1" applyProtection="1">
      <alignment horizontal="left" vertical="center" wrapText="1" indent="1"/>
      <protection locked="0"/>
    </xf>
    <xf numFmtId="164" fontId="2" fillId="0" borderId="3" xfId="0" applyNumberFormat="1" applyFont="1" applyBorder="1" applyAlignment="1" applyProtection="1">
      <alignment horizontal="left" vertical="center" wrapText="1" indent="1"/>
      <protection locked="0"/>
    </xf>
    <xf numFmtId="164" fontId="2" fillId="0" borderId="4" xfId="0" applyNumberFormat="1" applyFont="1" applyBorder="1" applyAlignment="1" applyProtection="1">
      <alignment horizontal="left" vertical="center" wrapText="1" indent="1"/>
      <protection locked="0"/>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47" fillId="0" borderId="2" xfId="1" applyNumberFormat="1" applyFont="1" applyBorder="1" applyAlignment="1" applyProtection="1">
      <alignment horizontal="left" vertical="center" wrapText="1" indent="1"/>
      <protection locked="0"/>
    </xf>
    <xf numFmtId="168" fontId="2" fillId="0" borderId="2" xfId="0" applyNumberFormat="1" applyFont="1" applyBorder="1" applyAlignment="1" applyProtection="1">
      <alignment horizontal="center" vertical="center" wrapText="1"/>
      <protection locked="0"/>
    </xf>
    <xf numFmtId="168" fontId="2" fillId="0" borderId="4" xfId="0" applyNumberFormat="1"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5" xfId="0" applyFont="1" applyBorder="1" applyAlignment="1" applyProtection="1">
      <alignment horizontal="left" vertical="center" indent="1"/>
      <protection locked="0"/>
    </xf>
    <xf numFmtId="0" fontId="34" fillId="0" borderId="5" xfId="0" applyFont="1" applyBorder="1" applyAlignment="1" applyProtection="1">
      <alignment horizontal="left" vertical="center" wrapText="1" readingOrder="1"/>
      <protection locked="0"/>
    </xf>
    <xf numFmtId="0" fontId="32" fillId="7" borderId="5" xfId="0" applyFont="1" applyFill="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5" fillId="2" borderId="0" xfId="0" applyFont="1" applyFill="1" applyAlignment="1">
      <alignment horizontal="center" vertical="center"/>
    </xf>
    <xf numFmtId="0" fontId="7" fillId="8" borderId="0" xfId="0" applyFont="1" applyFill="1" applyAlignment="1">
      <alignment horizontal="center" vertical="center"/>
    </xf>
    <xf numFmtId="0" fontId="51" fillId="2" borderId="0" xfId="0" applyFont="1" applyFill="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5" fillId="2" borderId="0" xfId="0" applyFont="1" applyFill="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5" fontId="53" fillId="2" borderId="0" xfId="0" applyNumberFormat="1" applyFont="1" applyFill="1" applyAlignment="1">
      <alignment horizontal="center" vertical="center"/>
    </xf>
    <xf numFmtId="0" fontId="92" fillId="2" borderId="0" xfId="0" applyFont="1" applyFill="1" applyAlignment="1">
      <alignment horizontal="left" vertical="center" wrapText="1"/>
    </xf>
    <xf numFmtId="14" fontId="34" fillId="8" borderId="2" xfId="0" applyNumberFormat="1" applyFont="1" applyFill="1" applyBorder="1" applyAlignment="1">
      <alignment horizontal="center" vertical="center"/>
    </xf>
    <xf numFmtId="0" fontId="34" fillId="8" borderId="4" xfId="0" applyFont="1" applyFill="1" applyBorder="1" applyAlignment="1">
      <alignment horizontal="center" vertical="center"/>
    </xf>
    <xf numFmtId="0" fontId="42" fillId="2" borderId="6" xfId="0" applyFont="1" applyFill="1" applyBorder="1" applyAlignment="1">
      <alignment horizontal="center" vertical="top"/>
    </xf>
    <xf numFmtId="0" fontId="48" fillId="0" borderId="2" xfId="0" applyFont="1" applyBorder="1" applyAlignment="1" applyProtection="1">
      <alignment horizontal="left" vertical="center" indent="1"/>
      <protection locked="0"/>
    </xf>
    <xf numFmtId="0" fontId="48" fillId="0" borderId="3" xfId="0" applyFont="1" applyBorder="1" applyAlignment="1" applyProtection="1">
      <alignment horizontal="left" vertical="center" indent="1"/>
      <protection locked="0"/>
    </xf>
    <xf numFmtId="0" fontId="48" fillId="0" borderId="4" xfId="0" applyFont="1" applyBorder="1" applyAlignment="1" applyProtection="1">
      <alignment horizontal="left" vertical="center" indent="1"/>
      <protection locked="0"/>
    </xf>
    <xf numFmtId="0" fontId="49" fillId="8" borderId="2" xfId="0" applyFont="1" applyFill="1" applyBorder="1" applyAlignment="1" applyProtection="1">
      <alignment horizontal="left" vertical="center" wrapText="1" indent="1"/>
      <protection locked="0"/>
    </xf>
    <xf numFmtId="0" fontId="49" fillId="8" borderId="3" xfId="0" applyFont="1" applyFill="1" applyBorder="1" applyAlignment="1" applyProtection="1">
      <alignment horizontal="left" vertical="center" wrapText="1" indent="1"/>
      <protection locked="0"/>
    </xf>
    <xf numFmtId="0" fontId="49" fillId="8" borderId="4" xfId="0" applyFont="1" applyFill="1" applyBorder="1" applyAlignment="1" applyProtection="1">
      <alignment horizontal="left" vertical="center" wrapText="1" indent="1"/>
      <protection locked="0"/>
    </xf>
    <xf numFmtId="167" fontId="2" fillId="0" borderId="2" xfId="0" applyNumberFormat="1" applyFont="1" applyBorder="1" applyAlignment="1" applyProtection="1">
      <alignment horizontal="center" vertical="center" wrapText="1"/>
      <protection locked="0"/>
    </xf>
    <xf numFmtId="167" fontId="2" fillId="0" borderId="4" xfId="0" applyNumberFormat="1" applyFont="1" applyBorder="1" applyAlignment="1" applyProtection="1">
      <alignment horizontal="center" vertical="center" wrapText="1"/>
      <protection locked="0"/>
    </xf>
    <xf numFmtId="0" fontId="9" fillId="2" borderId="0" xfId="0" applyFont="1" applyFill="1" applyAlignment="1">
      <alignment horizontal="left" vertical="center" wrapText="1"/>
    </xf>
    <xf numFmtId="0" fontId="9" fillId="2" borderId="47" xfId="0" applyFont="1" applyFill="1" applyBorder="1" applyAlignment="1">
      <alignment horizontal="left" vertical="center" wrapText="1"/>
    </xf>
    <xf numFmtId="164" fontId="110" fillId="0" borderId="48" xfId="1" applyNumberFormat="1" applyFont="1" applyBorder="1" applyAlignment="1" applyProtection="1">
      <alignment horizontal="left" vertical="top" wrapText="1"/>
      <protection locked="0"/>
    </xf>
    <xf numFmtId="164" fontId="110" fillId="0" borderId="6" xfId="1" applyNumberFormat="1" applyFont="1" applyBorder="1" applyAlignment="1" applyProtection="1">
      <alignment horizontal="left" vertical="top" wrapText="1"/>
      <protection locked="0"/>
    </xf>
    <xf numFmtId="164" fontId="110" fillId="0" borderId="49" xfId="1" applyNumberFormat="1" applyFont="1" applyBorder="1" applyAlignment="1" applyProtection="1">
      <alignment horizontal="left" vertical="top" wrapText="1"/>
      <protection locked="0"/>
    </xf>
    <xf numFmtId="164" fontId="110" fillId="0" borderId="50" xfId="1" applyNumberFormat="1" applyFont="1" applyBorder="1" applyAlignment="1" applyProtection="1">
      <alignment horizontal="left" vertical="top" wrapText="1"/>
      <protection locked="0"/>
    </xf>
    <xf numFmtId="164" fontId="110" fillId="0" borderId="51" xfId="1" applyNumberFormat="1" applyFont="1" applyBorder="1" applyAlignment="1" applyProtection="1">
      <alignment horizontal="left" vertical="top" wrapText="1"/>
      <protection locked="0"/>
    </xf>
    <xf numFmtId="164" fontId="110" fillId="0" borderId="52" xfId="1" applyNumberFormat="1" applyFont="1" applyBorder="1" applyAlignment="1" applyProtection="1">
      <alignment horizontal="left" vertical="top" wrapText="1"/>
      <protection locked="0"/>
    </xf>
    <xf numFmtId="168" fontId="1" fillId="0" borderId="2" xfId="0" applyNumberFormat="1" applyFont="1" applyBorder="1" applyAlignment="1">
      <alignment horizontal="center"/>
    </xf>
    <xf numFmtId="168" fontId="1" fillId="0" borderId="4" xfId="0" applyNumberFormat="1" applyFont="1" applyBorder="1" applyAlignment="1">
      <alignment horizontal="center"/>
    </xf>
    <xf numFmtId="164" fontId="2" fillId="0" borderId="1" xfId="0" applyNumberFormat="1" applyFont="1" applyBorder="1" applyAlignment="1" applyProtection="1">
      <alignment horizontal="center" vertical="center" wrapText="1"/>
      <protection locked="0"/>
    </xf>
    <xf numFmtId="0" fontId="78" fillId="11" borderId="1" xfId="0" applyFont="1" applyFill="1" applyBorder="1" applyAlignment="1">
      <alignment horizontal="center" vertical="center"/>
    </xf>
    <xf numFmtId="0" fontId="81" fillId="11" borderId="1" xfId="0" applyFont="1" applyFill="1" applyBorder="1" applyAlignment="1">
      <alignment horizontal="center" vertical="center"/>
    </xf>
    <xf numFmtId="0" fontId="102" fillId="2" borderId="0" xfId="0" applyFont="1" applyFill="1" applyAlignment="1">
      <alignment horizontal="left"/>
    </xf>
    <xf numFmtId="0" fontId="75" fillId="2" borderId="1" xfId="0" applyFont="1" applyFill="1" applyBorder="1" applyAlignment="1">
      <alignment horizontal="center" vertical="center"/>
    </xf>
    <xf numFmtId="0" fontId="76" fillId="2" borderId="1" xfId="0" applyFont="1" applyFill="1" applyBorder="1" applyAlignment="1">
      <alignment horizontal="center" vertical="center"/>
    </xf>
    <xf numFmtId="0" fontId="74" fillId="2" borderId="1" xfId="0" applyFont="1" applyFill="1" applyBorder="1" applyAlignment="1">
      <alignment horizontal="left" vertical="center" wrapText="1"/>
    </xf>
    <xf numFmtId="0" fontId="73" fillId="11" borderId="1" xfId="0" applyFont="1" applyFill="1" applyBorder="1" applyAlignment="1">
      <alignment horizontal="center" vertical="center" wrapText="1"/>
    </xf>
    <xf numFmtId="0" fontId="73" fillId="11" borderId="1" xfId="0" applyFont="1" applyFill="1" applyBorder="1" applyAlignment="1">
      <alignment horizontal="center" vertical="center"/>
    </xf>
    <xf numFmtId="0" fontId="11" fillId="12" borderId="24" xfId="0" applyFont="1" applyFill="1" applyBorder="1" applyAlignment="1">
      <alignment horizontal="center" vertical="center" wrapText="1"/>
    </xf>
    <xf numFmtId="0" fontId="0" fillId="12" borderId="25" xfId="0" applyFill="1" applyBorder="1" applyAlignment="1">
      <alignment horizontal="center" vertical="center" wrapText="1"/>
    </xf>
    <xf numFmtId="0" fontId="0" fillId="12" borderId="26" xfId="0"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84" fillId="10" borderId="23" xfId="0" applyFont="1" applyFill="1" applyBorder="1" applyAlignment="1">
      <alignment horizontal="center" vertical="center"/>
    </xf>
    <xf numFmtId="0" fontId="84" fillId="10" borderId="22" xfId="0" applyFont="1" applyFill="1" applyBorder="1" applyAlignment="1">
      <alignment horizontal="center" vertical="center"/>
    </xf>
    <xf numFmtId="0" fontId="0" fillId="12" borderId="24" xfId="0" applyFill="1" applyBorder="1" applyAlignment="1">
      <alignment horizontal="center" vertical="center" wrapText="1"/>
    </xf>
    <xf numFmtId="0" fontId="94" fillId="12" borderId="2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00" fillId="10" borderId="1" xfId="0" applyFont="1" applyFill="1" applyBorder="1" applyAlignment="1">
      <alignment horizontal="center" vertical="center" wrapText="1"/>
    </xf>
    <xf numFmtId="0" fontId="100" fillId="10" borderId="1" xfId="0" applyFont="1" applyFill="1" applyBorder="1" applyAlignment="1">
      <alignment horizontal="center" vertical="center"/>
    </xf>
    <xf numFmtId="0" fontId="11" fillId="10" borderId="1" xfId="0" applyFont="1" applyFill="1" applyBorder="1" applyAlignment="1">
      <alignment horizontal="center" vertical="center" wrapText="1"/>
    </xf>
    <xf numFmtId="0" fontId="11" fillId="10" borderId="23"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94" fillId="0" borderId="1" xfId="0" applyFont="1" applyBorder="1" applyAlignment="1">
      <alignment horizontal="center" vertical="center"/>
    </xf>
    <xf numFmtId="0" fontId="0" fillId="0" borderId="1" xfId="0" applyBorder="1" applyAlignment="1">
      <alignment horizontal="center" vertical="center"/>
    </xf>
    <xf numFmtId="0" fontId="94" fillId="0" borderId="1" xfId="0" applyFont="1" applyBorder="1" applyAlignment="1">
      <alignment horizontal="center" vertical="center" wrapText="1"/>
    </xf>
    <xf numFmtId="0" fontId="0" fillId="0" borderId="1" xfId="0" applyBorder="1" applyAlignment="1">
      <alignment horizontal="center" vertical="center" wrapText="1"/>
    </xf>
    <xf numFmtId="166" fontId="11" fillId="0" borderId="2" xfId="0" applyNumberFormat="1" applyFont="1" applyBorder="1" applyAlignment="1">
      <alignment horizontal="right" vertical="center"/>
    </xf>
    <xf numFmtId="166" fontId="11" fillId="0" borderId="4" xfId="0" applyNumberFormat="1" applyFont="1" applyBorder="1" applyAlignment="1">
      <alignment horizontal="right" vertical="center"/>
    </xf>
    <xf numFmtId="10" fontId="11" fillId="14" borderId="2" xfId="0" applyNumberFormat="1" applyFont="1" applyFill="1" applyBorder="1" applyAlignment="1">
      <alignment horizontal="center" vertical="center"/>
    </xf>
    <xf numFmtId="10" fontId="11" fillId="14" borderId="4" xfId="0" applyNumberFormat="1" applyFont="1" applyFill="1" applyBorder="1" applyAlignment="1">
      <alignment horizontal="center" vertical="center"/>
    </xf>
    <xf numFmtId="0" fontId="11" fillId="12" borderId="26" xfId="0" applyFont="1" applyFill="1" applyBorder="1" applyAlignment="1">
      <alignment horizontal="center" vertical="center" wrapText="1"/>
    </xf>
    <xf numFmtId="0" fontId="11" fillId="15" borderId="24" xfId="0" applyFont="1" applyFill="1" applyBorder="1" applyAlignment="1">
      <alignment horizontal="center" vertical="center" wrapText="1"/>
    </xf>
    <xf numFmtId="0" fontId="11" fillId="15" borderId="26" xfId="0" applyFont="1" applyFill="1" applyBorder="1" applyAlignment="1">
      <alignment horizontal="center" vertical="center" wrapText="1"/>
    </xf>
    <xf numFmtId="0" fontId="65" fillId="0" borderId="10" xfId="0" applyFont="1" applyBorder="1" applyAlignment="1">
      <alignment vertical="top" wrapText="1"/>
    </xf>
    <xf numFmtId="0" fontId="65" fillId="0" borderId="11" xfId="0" applyFont="1" applyBorder="1" applyAlignment="1">
      <alignment vertical="top" wrapText="1"/>
    </xf>
    <xf numFmtId="0" fontId="65" fillId="0" borderId="12" xfId="0" applyFont="1" applyBorder="1" applyAlignment="1">
      <alignment vertical="top" wrapText="1"/>
    </xf>
    <xf numFmtId="0" fontId="65" fillId="0" borderId="13" xfId="0" applyFont="1" applyBorder="1" applyAlignment="1">
      <alignment horizontal="left" vertical="top" wrapText="1"/>
    </xf>
    <xf numFmtId="0" fontId="63" fillId="9" borderId="27" xfId="0" applyFont="1" applyFill="1" applyBorder="1" applyAlignment="1">
      <alignment horizontal="center"/>
    </xf>
    <xf numFmtId="0" fontId="63" fillId="9" borderId="7" xfId="0" applyFont="1" applyFill="1" applyBorder="1" applyAlignment="1">
      <alignment horizontal="center"/>
    </xf>
    <xf numFmtId="0" fontId="63" fillId="9" borderId="28" xfId="0" applyFont="1" applyFill="1" applyBorder="1" applyAlignment="1">
      <alignment horizontal="center"/>
    </xf>
    <xf numFmtId="0" fontId="106" fillId="9" borderId="29" xfId="0" applyFont="1" applyFill="1" applyBorder="1" applyAlignment="1">
      <alignment horizontal="left" vertical="center" indent="2"/>
    </xf>
    <xf numFmtId="0" fontId="70" fillId="9" borderId="31" xfId="0" applyFont="1" applyFill="1" applyBorder="1" applyAlignment="1">
      <alignment horizontal="left" indent="2"/>
    </xf>
    <xf numFmtId="0" fontId="65" fillId="0" borderId="8" xfId="0" applyFont="1" applyBorder="1" applyAlignment="1">
      <alignment vertical="center" wrapText="1"/>
    </xf>
    <xf numFmtId="0" fontId="58" fillId="17" borderId="27" xfId="0" applyFont="1" applyFill="1" applyBorder="1" applyAlignment="1"/>
    <xf numFmtId="0" fontId="58" fillId="17" borderId="7" xfId="0" applyFont="1" applyFill="1" applyBorder="1" applyAlignment="1"/>
    <xf numFmtId="0" fontId="58" fillId="17" borderId="28" xfId="0" applyFont="1" applyFill="1" applyBorder="1" applyAlignment="1"/>
    <xf numFmtId="0" fontId="70" fillId="0" borderId="9" xfId="0" applyFont="1" applyBorder="1" applyAlignment="1">
      <alignment vertical="top" wrapText="1"/>
    </xf>
    <xf numFmtId="0" fontId="70" fillId="0" borderId="10" xfId="0" applyFont="1" applyFill="1" applyBorder="1" applyAlignment="1">
      <alignment vertical="top" wrapText="1"/>
    </xf>
    <xf numFmtId="0" fontId="71" fillId="0" borderId="11" xfId="0" applyFont="1" applyFill="1" applyBorder="1" applyAlignment="1">
      <alignment vertical="top" wrapText="1"/>
    </xf>
    <xf numFmtId="0" fontId="71" fillId="0" borderId="12" xfId="0" applyFont="1" applyFill="1" applyBorder="1" applyAlignment="1">
      <alignment vertical="top" wrapText="1"/>
    </xf>
    <xf numFmtId="0" fontId="70" fillId="0" borderId="10" xfId="0" applyFont="1" applyBorder="1" applyAlignment="1">
      <alignment vertical="top" wrapText="1"/>
    </xf>
    <xf numFmtId="0" fontId="70" fillId="0" borderId="11" xfId="0" applyFont="1" applyBorder="1" applyAlignment="1">
      <alignment vertical="top" wrapText="1"/>
    </xf>
    <xf numFmtId="0" fontId="70" fillId="0" borderId="12" xfId="0" applyFont="1" applyBorder="1" applyAlignment="1">
      <alignment vertical="top" wrapText="1"/>
    </xf>
    <xf numFmtId="0" fontId="65" fillId="0" borderId="10" xfId="0" applyFont="1" applyBorder="1" applyAlignment="1">
      <alignment horizontal="left" vertical="top" wrapText="1"/>
    </xf>
    <xf numFmtId="0" fontId="58" fillId="0" borderId="11" xfId="0" applyFont="1" applyBorder="1" applyAlignment="1">
      <alignment horizontal="left" vertical="top" wrapText="1"/>
    </xf>
    <xf numFmtId="0" fontId="58" fillId="0" borderId="12" xfId="0" applyFont="1" applyBorder="1" applyAlignment="1">
      <alignment horizontal="left" vertical="top" wrapText="1"/>
    </xf>
    <xf numFmtId="0" fontId="65" fillId="0" borderId="13" xfId="0" applyFont="1" applyBorder="1" applyAlignment="1">
      <alignment vertical="top" wrapText="1"/>
    </xf>
    <xf numFmtId="0" fontId="58" fillId="0" borderId="13" xfId="0" applyFont="1" applyBorder="1" applyAlignment="1">
      <alignment vertical="top" wrapText="1"/>
    </xf>
    <xf numFmtId="0" fontId="65" fillId="0" borderId="11" xfId="0" applyFont="1" applyBorder="1" applyAlignment="1">
      <alignment horizontal="left" vertical="top" wrapText="1"/>
    </xf>
    <xf numFmtId="0" fontId="65" fillId="0" borderId="12" xfId="0" applyFont="1" applyBorder="1" applyAlignment="1">
      <alignment horizontal="left" vertical="top" wrapText="1"/>
    </xf>
    <xf numFmtId="0" fontId="58" fillId="0" borderId="11" xfId="0" applyFont="1" applyBorder="1" applyAlignment="1">
      <alignment vertical="top" wrapText="1"/>
    </xf>
    <xf numFmtId="0" fontId="58" fillId="0" borderId="12" xfId="0" applyFont="1" applyBorder="1" applyAlignment="1">
      <alignment vertical="top" wrapText="1"/>
    </xf>
    <xf numFmtId="0" fontId="65" fillId="0" borderId="15" xfId="0" applyFont="1" applyBorder="1" applyAlignment="1">
      <alignment horizontal="left" vertical="top" wrapText="1"/>
    </xf>
    <xf numFmtId="0" fontId="58" fillId="0" borderId="16" xfId="0" applyFont="1" applyBorder="1" applyAlignment="1">
      <alignment horizontal="left" vertical="top" wrapText="1"/>
    </xf>
    <xf numFmtId="0" fontId="58" fillId="0" borderId="17" xfId="0" applyFont="1" applyBorder="1" applyAlignment="1">
      <alignment horizontal="left" vertical="top" wrapText="1"/>
    </xf>
    <xf numFmtId="0" fontId="70" fillId="0" borderId="15" xfId="0" applyFont="1" applyFill="1" applyBorder="1" applyAlignment="1">
      <alignment horizontal="left" vertical="top" wrapText="1"/>
    </xf>
    <xf numFmtId="0" fontId="70" fillId="0" borderId="16" xfId="0" applyFont="1" applyFill="1" applyBorder="1" applyAlignment="1">
      <alignment horizontal="left" vertical="top" wrapText="1"/>
    </xf>
    <xf numFmtId="0" fontId="70" fillId="0" borderId="17" xfId="0" applyFont="1" applyFill="1" applyBorder="1" applyAlignment="1">
      <alignment horizontal="left" vertical="top" wrapText="1"/>
    </xf>
    <xf numFmtId="0" fontId="70" fillId="0" borderId="21" xfId="0" applyFont="1" applyBorder="1" applyAlignment="1">
      <alignment vertical="top" wrapText="1"/>
    </xf>
    <xf numFmtId="0" fontId="65" fillId="0" borderId="18" xfId="0" applyFont="1" applyBorder="1" applyAlignment="1">
      <alignment vertical="top" wrapText="1"/>
    </xf>
    <xf numFmtId="0" fontId="65" fillId="0" borderId="19" xfId="0" applyFont="1" applyBorder="1" applyAlignment="1">
      <alignment vertical="top" wrapText="1"/>
    </xf>
    <xf numFmtId="0" fontId="65" fillId="0" borderId="20" xfId="0" applyFont="1" applyBorder="1" applyAlignment="1">
      <alignment vertical="top" wrapText="1"/>
    </xf>
    <xf numFmtId="0" fontId="70" fillId="0" borderId="10" xfId="0" applyFont="1" applyBorder="1" applyAlignment="1">
      <alignment horizontal="left" vertical="top" wrapText="1"/>
    </xf>
    <xf numFmtId="0" fontId="70" fillId="0" borderId="11" xfId="0" applyFont="1" applyBorder="1" applyAlignment="1">
      <alignment horizontal="left" vertical="top" wrapText="1"/>
    </xf>
    <xf numFmtId="0" fontId="70" fillId="0" borderId="12" xfId="0" applyFont="1" applyBorder="1" applyAlignment="1">
      <alignment horizontal="left" vertical="top" wrapText="1"/>
    </xf>
    <xf numFmtId="0" fontId="113" fillId="2" borderId="0" xfId="0" applyFont="1" applyFill="1" applyAlignment="1">
      <alignment horizontal="left" vertical="top" wrapText="1"/>
    </xf>
    <xf numFmtId="0" fontId="70" fillId="0" borderId="15" xfId="0" applyFont="1" applyBorder="1" applyAlignment="1">
      <alignment horizontal="left" vertical="top" wrapText="1"/>
    </xf>
    <xf numFmtId="0" fontId="70" fillId="0" borderId="16" xfId="0" applyFont="1" applyBorder="1" applyAlignment="1">
      <alignment horizontal="left" vertical="top" wrapText="1"/>
    </xf>
    <xf numFmtId="0" fontId="70" fillId="0" borderId="17" xfId="0" applyFont="1" applyBorder="1" applyAlignment="1">
      <alignment horizontal="left" vertical="top" wrapText="1"/>
    </xf>
    <xf numFmtId="0" fontId="70" fillId="0" borderId="18" xfId="0" applyFont="1" applyBorder="1" applyAlignment="1">
      <alignment vertical="top" wrapText="1"/>
    </xf>
    <xf numFmtId="0" fontId="70" fillId="0" borderId="19" xfId="0" applyFont="1" applyBorder="1" applyAlignment="1">
      <alignment vertical="top" wrapText="1"/>
    </xf>
    <xf numFmtId="0" fontId="70" fillId="0" borderId="20" xfId="0" applyFont="1" applyBorder="1" applyAlignment="1">
      <alignment vertical="top" wrapText="1"/>
    </xf>
    <xf numFmtId="0" fontId="65" fillId="0" borderId="14" xfId="0" applyFont="1" applyBorder="1" applyAlignment="1">
      <alignment horizontal="left" vertical="top" wrapText="1"/>
    </xf>
    <xf numFmtId="0" fontId="108" fillId="0" borderId="38" xfId="0" applyFont="1" applyBorder="1" applyAlignment="1">
      <alignment horizontal="center" vertical="center" wrapText="1"/>
    </xf>
    <xf numFmtId="0" fontId="108" fillId="0" borderId="41" xfId="0" applyFont="1" applyBorder="1" applyAlignment="1">
      <alignment horizontal="center" vertical="center" wrapText="1"/>
    </xf>
    <xf numFmtId="0" fontId="108" fillId="0" borderId="38" xfId="0" applyFont="1" applyBorder="1" applyAlignment="1">
      <alignment vertical="center" wrapText="1"/>
    </xf>
    <xf numFmtId="0" fontId="108" fillId="0" borderId="41" xfId="0" applyFont="1" applyBorder="1" applyAlignment="1">
      <alignment vertical="center" wrapText="1"/>
    </xf>
    <xf numFmtId="0" fontId="108" fillId="0" borderId="42" xfId="0" applyFont="1" applyBorder="1" applyAlignment="1">
      <alignment horizontal="center" vertical="center" wrapText="1"/>
    </xf>
    <xf numFmtId="0" fontId="108" fillId="0" borderId="40" xfId="0" applyFont="1" applyBorder="1" applyAlignment="1">
      <alignment horizontal="center" vertical="center" wrapText="1"/>
    </xf>
    <xf numFmtId="0" fontId="107" fillId="0" borderId="38" xfId="0" applyFont="1" applyBorder="1" applyAlignment="1">
      <alignment horizontal="center" vertical="center" wrapText="1"/>
    </xf>
    <xf numFmtId="0" fontId="107" fillId="0" borderId="40" xfId="0" applyFont="1" applyBorder="1" applyAlignment="1">
      <alignment horizontal="center" vertical="center" wrapText="1"/>
    </xf>
    <xf numFmtId="0" fontId="108" fillId="0" borderId="40" xfId="0" applyFont="1" applyBorder="1" applyAlignment="1">
      <alignment vertical="center" wrapText="1"/>
    </xf>
  </cellXfs>
  <cellStyles count="3">
    <cellStyle name="Hyperlink" xfId="1" builtinId="8"/>
    <cellStyle name="Normal" xfId="0" builtinId="0"/>
    <cellStyle name="Percent" xfId="2" builtinId="5"/>
  </cellStyles>
  <dxfs count="662">
    <dxf>
      <font>
        <b val="0"/>
        <i/>
        <color theme="0" tint="-0.34998626667073579"/>
      </font>
    </dxf>
    <dxf>
      <font>
        <color theme="0" tint="-0.34998626667073579"/>
      </font>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rgb="FF9C0006"/>
      </font>
      <fill>
        <patternFill patternType="solid">
          <bgColor rgb="FFECEFF2"/>
        </patternFill>
      </fill>
    </dxf>
    <dxf>
      <font>
        <color rgb="FF9C0006"/>
      </font>
      <fill>
        <patternFill patternType="solid">
          <bgColor rgb="FFECEFF2"/>
        </patternFill>
      </fill>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s>
  <tableStyles count="0" defaultTableStyle="TableStyleMedium2" defaultPivotStyle="PivotStyleLight16"/>
  <colors>
    <mruColors>
      <color rgb="FFECEFF2"/>
      <color rgb="FFD9D9D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468368</xdr:colOff>
      <xdr:row>40</xdr:row>
      <xdr:rowOff>101600</xdr:rowOff>
    </xdr:from>
    <xdr:to>
      <xdr:col>9</xdr:col>
      <xdr:colOff>628780</xdr:colOff>
      <xdr:row>43</xdr:row>
      <xdr:rowOff>19069</xdr:rowOff>
    </xdr:to>
    <xdr:pic>
      <xdr:nvPicPr>
        <xdr:cNvPr id="5" name="Imagem 4">
          <a:extLst>
            <a:ext uri="{FF2B5EF4-FFF2-40B4-BE49-F238E27FC236}">
              <a16:creationId xmlns:a16="http://schemas.microsoft.com/office/drawing/2014/main" id="{6CF0E6D1-8754-4A3F-AB77-C6795AD7C9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4968" y="8750300"/>
          <a:ext cx="3208412" cy="469919"/>
        </a:xfrm>
        <a:prstGeom prst="rect">
          <a:avLst/>
        </a:prstGeom>
      </xdr:spPr>
    </xdr:pic>
    <xdr:clientData/>
  </xdr:twoCellAnchor>
  <xdr:twoCellAnchor editAs="oneCell">
    <xdr:from>
      <xdr:col>0</xdr:col>
      <xdr:colOff>63500</xdr:colOff>
      <xdr:row>2</xdr:row>
      <xdr:rowOff>114300</xdr:rowOff>
    </xdr:from>
    <xdr:to>
      <xdr:col>11</xdr:col>
      <xdr:colOff>33065</xdr:colOff>
      <xdr:row>7</xdr:row>
      <xdr:rowOff>99665</xdr:rowOff>
    </xdr:to>
    <xdr:pic>
      <xdr:nvPicPr>
        <xdr:cNvPr id="2" name="Imagem 1">
          <a:extLst>
            <a:ext uri="{FF2B5EF4-FFF2-40B4-BE49-F238E27FC236}">
              <a16:creationId xmlns:a16="http://schemas.microsoft.com/office/drawing/2014/main" id="{692C60B4-CF98-4661-965D-D35FE15D2B36}"/>
            </a:ext>
          </a:extLst>
        </xdr:cNvPr>
        <xdr:cNvPicPr>
          <a:picLocks noChangeAspect="1"/>
        </xdr:cNvPicPr>
      </xdr:nvPicPr>
      <xdr:blipFill>
        <a:blip xmlns:r="http://schemas.openxmlformats.org/officeDocument/2006/relationships" r:embed="rId2"/>
        <a:stretch>
          <a:fillRect/>
        </a:stretch>
      </xdr:blipFill>
      <xdr:spPr>
        <a:xfrm>
          <a:off x="63500" y="482600"/>
          <a:ext cx="6383065" cy="11156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opLeftCell="A10" workbookViewId="0">
      <selection activeCell="B15" sqref="B15"/>
    </sheetView>
  </sheetViews>
  <sheetFormatPr defaultRowHeight="15" x14ac:dyDescent="0.25"/>
  <cols>
    <col min="1" max="1" width="2.5703125" customWidth="1"/>
    <col min="10" max="10" width="10.85546875" customWidth="1"/>
  </cols>
  <sheetData>
    <row r="1" spans="1:10" x14ac:dyDescent="0.25">
      <c r="A1" s="146"/>
      <c r="B1" s="146"/>
      <c r="C1" s="146"/>
      <c r="D1" s="146"/>
      <c r="E1" s="146"/>
      <c r="F1" s="146"/>
      <c r="G1" s="146"/>
      <c r="H1" s="146"/>
      <c r="I1" s="146"/>
      <c r="J1" s="146"/>
    </row>
    <row r="2" spans="1:10" x14ac:dyDescent="0.25">
      <c r="A2" s="146"/>
      <c r="B2" s="146"/>
      <c r="C2" s="146"/>
      <c r="D2" s="146"/>
      <c r="E2" s="146"/>
      <c r="F2" s="146"/>
      <c r="G2" s="146"/>
      <c r="H2" s="146"/>
      <c r="I2" s="146"/>
      <c r="J2" s="146"/>
    </row>
    <row r="3" spans="1:10" x14ac:dyDescent="0.25">
      <c r="A3" s="146"/>
      <c r="B3" s="146"/>
      <c r="C3" s="146"/>
      <c r="D3" s="146"/>
      <c r="E3" s="146"/>
      <c r="F3" s="146"/>
      <c r="G3" s="146"/>
      <c r="H3" s="146"/>
      <c r="I3" s="146"/>
      <c r="J3" s="146"/>
    </row>
    <row r="4" spans="1:10" x14ac:dyDescent="0.25">
      <c r="A4" s="146"/>
      <c r="B4" s="146"/>
      <c r="C4" s="146"/>
      <c r="D4" s="146"/>
      <c r="E4" s="146"/>
      <c r="F4" s="146"/>
      <c r="G4" s="146"/>
      <c r="H4" s="146"/>
      <c r="I4" s="146"/>
      <c r="J4" s="146"/>
    </row>
    <row r="5" spans="1:10" ht="30" x14ac:dyDescent="0.4">
      <c r="A5" s="146"/>
      <c r="B5" s="269"/>
      <c r="C5" s="269"/>
      <c r="D5" s="146"/>
      <c r="E5" s="146"/>
      <c r="F5" s="146"/>
      <c r="G5" s="146"/>
      <c r="H5" s="146"/>
      <c r="I5" s="146"/>
      <c r="J5" s="146"/>
    </row>
    <row r="6" spans="1:10" ht="15.75" x14ac:dyDescent="0.25">
      <c r="A6" s="146"/>
      <c r="B6" s="147"/>
      <c r="C6" s="148"/>
      <c r="D6" s="146"/>
      <c r="E6" s="146"/>
      <c r="F6" s="146"/>
      <c r="G6" s="146"/>
      <c r="H6" s="146"/>
      <c r="I6" s="146"/>
      <c r="J6" s="146"/>
    </row>
    <row r="7" spans="1:10" x14ac:dyDescent="0.25">
      <c r="A7" s="146"/>
      <c r="B7" s="146"/>
      <c r="C7" s="146"/>
      <c r="D7" s="146"/>
      <c r="E7" s="146"/>
      <c r="F7" s="146"/>
      <c r="G7" s="146"/>
      <c r="H7" s="146"/>
      <c r="I7" s="146"/>
      <c r="J7" s="146"/>
    </row>
    <row r="8" spans="1:10" x14ac:dyDescent="0.25">
      <c r="A8" s="146"/>
      <c r="B8" s="146"/>
      <c r="C8" s="146"/>
      <c r="D8" s="146"/>
      <c r="E8" s="146"/>
      <c r="F8" s="146"/>
      <c r="G8" s="146"/>
      <c r="H8" s="146"/>
      <c r="I8" s="146"/>
      <c r="J8" s="146"/>
    </row>
    <row r="9" spans="1:10" ht="76.5" customHeight="1" x14ac:dyDescent="0.25">
      <c r="A9" s="146"/>
      <c r="B9" s="146"/>
      <c r="C9" s="146"/>
      <c r="D9" s="146"/>
      <c r="E9" s="146"/>
      <c r="F9" s="146"/>
      <c r="G9" s="146"/>
      <c r="H9" s="146"/>
      <c r="I9" s="146"/>
      <c r="J9" s="146"/>
    </row>
    <row r="10" spans="1:10" x14ac:dyDescent="0.25">
      <c r="A10" s="146"/>
      <c r="B10" s="146"/>
      <c r="C10" s="146"/>
      <c r="D10" s="146"/>
      <c r="E10" s="146"/>
      <c r="F10" s="146"/>
      <c r="G10" s="146"/>
      <c r="H10" s="146"/>
      <c r="I10" s="146"/>
      <c r="J10" s="146"/>
    </row>
    <row r="11" spans="1:10" ht="26.25" x14ac:dyDescent="0.4">
      <c r="A11" s="146"/>
      <c r="B11" s="270" t="s">
        <v>0</v>
      </c>
      <c r="C11" s="270"/>
      <c r="D11" s="270"/>
      <c r="E11" s="270"/>
      <c r="F11" s="270"/>
      <c r="G11" s="270"/>
      <c r="H11" s="270"/>
      <c r="I11" s="270"/>
      <c r="J11" s="270"/>
    </row>
    <row r="12" spans="1:10" x14ac:dyDescent="0.25">
      <c r="A12" s="146"/>
      <c r="B12" s="146"/>
      <c r="C12" s="146"/>
      <c r="D12" s="146"/>
      <c r="E12" s="146"/>
      <c r="F12" s="146"/>
      <c r="G12" s="146"/>
      <c r="H12" s="146"/>
      <c r="I12" s="146"/>
      <c r="J12" s="146"/>
    </row>
    <row r="13" spans="1:10" ht="21" x14ac:dyDescent="0.35">
      <c r="A13" s="146"/>
      <c r="B13" s="275" t="s">
        <v>702</v>
      </c>
      <c r="C13" s="275"/>
      <c r="D13" s="275"/>
      <c r="E13" s="275"/>
      <c r="F13" s="275"/>
      <c r="G13" s="275"/>
      <c r="H13" s="275"/>
      <c r="I13" s="275"/>
      <c r="J13" s="275"/>
    </row>
    <row r="14" spans="1:10" x14ac:dyDescent="0.25">
      <c r="A14" s="146"/>
      <c r="B14" s="274" t="s">
        <v>712</v>
      </c>
      <c r="C14" s="274"/>
      <c r="D14" s="274"/>
      <c r="E14" s="274"/>
      <c r="F14" s="274"/>
      <c r="G14" s="274"/>
      <c r="H14" s="274"/>
      <c r="I14" s="274"/>
      <c r="J14" s="274"/>
    </row>
    <row r="15" spans="1:10" x14ac:dyDescent="0.25">
      <c r="A15" s="146"/>
      <c r="B15" s="146"/>
      <c r="C15" s="146"/>
      <c r="D15" s="146"/>
      <c r="E15" s="146"/>
      <c r="F15" s="146"/>
      <c r="G15" s="146"/>
      <c r="H15" s="146"/>
      <c r="I15" s="146"/>
      <c r="J15" s="146"/>
    </row>
    <row r="16" spans="1:10" x14ac:dyDescent="0.25">
      <c r="A16" s="146"/>
      <c r="B16" s="273">
        <f>Project!C6</f>
        <v>0</v>
      </c>
      <c r="C16" s="273"/>
      <c r="D16" s="273"/>
      <c r="E16" s="273"/>
      <c r="F16" s="273"/>
      <c r="G16" s="273"/>
      <c r="H16" s="273"/>
      <c r="I16" s="273"/>
      <c r="J16" s="273"/>
    </row>
    <row r="17" spans="1:10" x14ac:dyDescent="0.25">
      <c r="A17" s="146"/>
      <c r="B17" s="146"/>
      <c r="C17" s="146"/>
      <c r="D17" s="146"/>
      <c r="E17" s="146"/>
      <c r="F17" s="146"/>
      <c r="G17" s="146"/>
      <c r="H17" s="146"/>
      <c r="I17" s="146"/>
      <c r="J17" s="146"/>
    </row>
    <row r="18" spans="1:10" x14ac:dyDescent="0.25">
      <c r="A18" s="146"/>
      <c r="B18" s="146"/>
      <c r="C18" s="146"/>
      <c r="D18" s="146"/>
      <c r="E18" s="146"/>
      <c r="F18" s="146"/>
      <c r="G18" s="146"/>
      <c r="H18" s="146"/>
      <c r="I18" s="146"/>
      <c r="J18" s="146"/>
    </row>
    <row r="19" spans="1:10" x14ac:dyDescent="0.25">
      <c r="A19" s="146"/>
      <c r="B19" s="146"/>
      <c r="C19" s="146"/>
      <c r="D19" s="146"/>
      <c r="E19" s="146"/>
      <c r="F19" s="146"/>
      <c r="G19" s="146"/>
      <c r="H19" s="146"/>
      <c r="I19" s="146"/>
      <c r="J19" s="146"/>
    </row>
    <row r="20" spans="1:10" ht="13.35" customHeight="1" x14ac:dyDescent="0.25">
      <c r="A20" s="146"/>
      <c r="B20" s="146"/>
      <c r="C20" s="146"/>
      <c r="D20" s="146"/>
      <c r="E20" s="146"/>
      <c r="F20" s="146"/>
      <c r="G20" s="146"/>
      <c r="H20" s="146"/>
      <c r="I20" s="146"/>
      <c r="J20" s="146"/>
    </row>
    <row r="21" spans="1:10" ht="28.5" x14ac:dyDescent="0.45">
      <c r="A21" s="146"/>
      <c r="B21" s="272">
        <f>Project!C4</f>
        <v>0</v>
      </c>
      <c r="C21" s="272"/>
      <c r="D21" s="272"/>
      <c r="E21" s="272"/>
      <c r="F21" s="272"/>
      <c r="G21" s="272"/>
      <c r="H21" s="272"/>
      <c r="I21" s="272"/>
      <c r="J21" s="272"/>
    </row>
    <row r="22" spans="1:10" x14ac:dyDescent="0.25">
      <c r="A22" s="146"/>
      <c r="B22" s="271">
        <f>Project!C25</f>
        <v>0</v>
      </c>
      <c r="C22" s="271"/>
      <c r="D22" s="271"/>
      <c r="E22" s="271"/>
      <c r="F22" s="271"/>
      <c r="G22" s="271"/>
      <c r="H22" s="271"/>
      <c r="I22" s="271"/>
      <c r="J22" s="271"/>
    </row>
    <row r="23" spans="1:10" x14ac:dyDescent="0.25">
      <c r="A23" s="146"/>
      <c r="B23" s="146"/>
      <c r="C23" s="146"/>
      <c r="D23" s="146"/>
      <c r="E23" s="146"/>
      <c r="F23" s="146"/>
      <c r="G23" s="146"/>
      <c r="H23" s="146"/>
      <c r="I23" s="146"/>
      <c r="J23" s="146"/>
    </row>
    <row r="24" spans="1:10" x14ac:dyDescent="0.25">
      <c r="A24" s="146"/>
      <c r="B24" s="146"/>
      <c r="C24" s="146"/>
      <c r="D24" s="146"/>
      <c r="E24" s="146"/>
      <c r="F24" s="146"/>
      <c r="G24" s="146"/>
      <c r="H24" s="146"/>
      <c r="I24" s="146"/>
      <c r="J24" s="146"/>
    </row>
    <row r="25" spans="1:10" x14ac:dyDescent="0.25">
      <c r="A25" s="146"/>
      <c r="B25" s="146"/>
      <c r="C25" s="146"/>
      <c r="D25" s="146"/>
      <c r="E25" s="146"/>
      <c r="F25" s="146"/>
      <c r="G25" s="146"/>
      <c r="H25" s="146"/>
      <c r="I25" s="146"/>
      <c r="J25" s="146"/>
    </row>
    <row r="26" spans="1:10" x14ac:dyDescent="0.25">
      <c r="A26" s="146"/>
      <c r="B26" s="146"/>
      <c r="C26" s="146"/>
      <c r="D26" s="146"/>
      <c r="E26" s="146"/>
      <c r="F26" s="146"/>
      <c r="G26" s="146"/>
      <c r="H26" s="146"/>
      <c r="I26" s="146"/>
      <c r="J26" s="146"/>
    </row>
    <row r="27" spans="1:10" x14ac:dyDescent="0.25">
      <c r="A27" s="146"/>
      <c r="B27" s="146"/>
      <c r="C27" s="146"/>
      <c r="D27" s="146"/>
      <c r="E27" s="146"/>
      <c r="F27" s="146"/>
      <c r="G27" s="146"/>
      <c r="H27" s="146"/>
      <c r="I27" s="146"/>
      <c r="J27" s="146"/>
    </row>
    <row r="28" spans="1:10" x14ac:dyDescent="0.25">
      <c r="A28" s="146"/>
      <c r="B28" s="146"/>
      <c r="C28" s="146"/>
      <c r="D28" s="146"/>
      <c r="E28" s="146"/>
      <c r="F28" s="146"/>
      <c r="G28" s="146"/>
      <c r="H28" s="146"/>
      <c r="I28" s="146"/>
      <c r="J28" s="146"/>
    </row>
    <row r="29" spans="1:10" x14ac:dyDescent="0.25">
      <c r="A29" s="146"/>
      <c r="B29" s="146"/>
      <c r="C29" s="146"/>
      <c r="D29" s="146"/>
      <c r="E29" s="146"/>
      <c r="F29" s="146"/>
      <c r="G29" s="146"/>
      <c r="H29" s="146"/>
      <c r="I29" s="146"/>
      <c r="J29" s="146"/>
    </row>
    <row r="30" spans="1:10" x14ac:dyDescent="0.25">
      <c r="A30" s="146"/>
      <c r="B30" s="146"/>
      <c r="C30" s="146"/>
      <c r="D30" s="146"/>
      <c r="E30" s="146"/>
      <c r="F30" s="146"/>
      <c r="G30" s="146"/>
      <c r="H30" s="146"/>
      <c r="I30" s="146"/>
      <c r="J30" s="146"/>
    </row>
    <row r="31" spans="1:10" x14ac:dyDescent="0.25">
      <c r="A31" s="146"/>
      <c r="B31" s="146"/>
      <c r="C31" s="146"/>
      <c r="D31" s="146"/>
      <c r="E31" s="146"/>
      <c r="F31" s="146"/>
      <c r="G31" s="146"/>
      <c r="H31" s="146"/>
      <c r="I31" s="146"/>
      <c r="J31" s="146"/>
    </row>
    <row r="32" spans="1:10" x14ac:dyDescent="0.25">
      <c r="A32" s="146"/>
      <c r="B32" s="146"/>
      <c r="C32" s="146"/>
      <c r="D32" s="146"/>
      <c r="E32" s="146"/>
      <c r="F32" s="146"/>
      <c r="G32" s="146"/>
      <c r="H32" s="146"/>
      <c r="I32" s="146"/>
      <c r="J32" s="146"/>
    </row>
    <row r="33" spans="1:10" x14ac:dyDescent="0.25">
      <c r="A33" s="146"/>
      <c r="B33" s="146"/>
      <c r="C33" s="146"/>
      <c r="D33" s="146"/>
      <c r="E33" s="146"/>
      <c r="F33" s="146"/>
      <c r="G33" s="146"/>
      <c r="H33" s="146"/>
      <c r="I33" s="146"/>
      <c r="J33" s="146"/>
    </row>
    <row r="34" spans="1:10" x14ac:dyDescent="0.25">
      <c r="A34" s="146"/>
      <c r="B34" s="146"/>
      <c r="C34" s="146"/>
      <c r="D34" s="146"/>
      <c r="E34" s="146"/>
      <c r="F34" s="146"/>
      <c r="G34" s="146"/>
      <c r="H34" s="146"/>
      <c r="I34" s="146"/>
      <c r="J34" s="146"/>
    </row>
    <row r="35" spans="1:10" x14ac:dyDescent="0.25">
      <c r="A35" s="146"/>
      <c r="B35" s="146"/>
      <c r="C35" s="146"/>
      <c r="D35" s="146"/>
      <c r="E35" s="146"/>
      <c r="F35" s="146"/>
      <c r="G35" s="146"/>
      <c r="H35" s="146"/>
      <c r="I35" s="146"/>
      <c r="J35" s="146"/>
    </row>
    <row r="36" spans="1:10" x14ac:dyDescent="0.25">
      <c r="A36" s="146"/>
      <c r="B36" s="146"/>
      <c r="C36" s="146"/>
      <c r="D36" s="146"/>
      <c r="E36" s="146"/>
      <c r="F36" s="146"/>
      <c r="G36" s="146"/>
      <c r="H36" s="146"/>
      <c r="I36" s="146"/>
      <c r="J36" s="146"/>
    </row>
    <row r="37" spans="1:10" x14ac:dyDescent="0.25">
      <c r="A37" s="146"/>
      <c r="B37" s="146"/>
      <c r="C37" s="146"/>
      <c r="D37" s="146"/>
      <c r="E37" s="146"/>
      <c r="F37" s="146"/>
      <c r="G37" s="146"/>
      <c r="H37" s="146"/>
      <c r="I37" s="146"/>
      <c r="J37" s="146"/>
    </row>
    <row r="38" spans="1:10" x14ac:dyDescent="0.25">
      <c r="A38" s="146"/>
      <c r="B38" s="146"/>
      <c r="C38" s="146"/>
      <c r="D38" s="146"/>
      <c r="E38" s="146"/>
      <c r="F38" s="146"/>
      <c r="G38" s="146"/>
      <c r="H38" s="146"/>
      <c r="I38" s="146"/>
      <c r="J38" s="146"/>
    </row>
    <row r="39" spans="1:10" x14ac:dyDescent="0.25">
      <c r="A39" s="146"/>
      <c r="B39" s="146"/>
      <c r="C39" s="146"/>
      <c r="D39" s="146"/>
      <c r="E39" s="146"/>
      <c r="F39" s="146"/>
      <c r="G39" s="146"/>
      <c r="H39" s="146"/>
      <c r="I39" s="146"/>
      <c r="J39" s="146"/>
    </row>
    <row r="40" spans="1:10" x14ac:dyDescent="0.25">
      <c r="A40" s="146"/>
      <c r="B40" s="146"/>
      <c r="C40" s="146"/>
      <c r="D40" s="146"/>
      <c r="E40" s="146"/>
      <c r="F40" s="146"/>
      <c r="G40" s="146"/>
      <c r="H40" s="146"/>
      <c r="I40" s="146"/>
      <c r="J40" s="146"/>
    </row>
    <row r="41" spans="1:10" x14ac:dyDescent="0.25">
      <c r="A41" s="146"/>
      <c r="B41" s="146"/>
      <c r="C41" s="146"/>
      <c r="D41" s="146"/>
      <c r="E41" s="146"/>
      <c r="F41" s="146"/>
      <c r="G41" s="146"/>
      <c r="H41" s="146"/>
      <c r="I41" s="146"/>
      <c r="J41" s="146"/>
    </row>
    <row r="42" spans="1:10" x14ac:dyDescent="0.25">
      <c r="A42" s="146"/>
      <c r="B42" s="231" t="s">
        <v>696</v>
      </c>
      <c r="C42" s="232"/>
      <c r="D42" s="232"/>
      <c r="E42" s="146"/>
      <c r="F42" s="146"/>
      <c r="G42" s="146"/>
      <c r="H42" s="146"/>
      <c r="I42" s="146"/>
      <c r="J42" s="146"/>
    </row>
    <row r="43" spans="1:10" x14ac:dyDescent="0.25">
      <c r="A43" s="146"/>
      <c r="B43" s="146"/>
      <c r="C43" s="146"/>
      <c r="D43" s="146"/>
      <c r="E43" s="146"/>
      <c r="F43" s="146"/>
      <c r="G43" s="146"/>
      <c r="H43" s="146"/>
      <c r="I43" s="146"/>
      <c r="J43" s="146"/>
    </row>
  </sheetData>
  <mergeCells count="7">
    <mergeCell ref="B5:C5"/>
    <mergeCell ref="B11:J11"/>
    <mergeCell ref="B22:J22"/>
    <mergeCell ref="B21:J21"/>
    <mergeCell ref="B16:J16"/>
    <mergeCell ref="B14:J14"/>
    <mergeCell ref="B13:J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96"/>
  <sheetViews>
    <sheetView zoomScaleNormal="100" workbookViewId="0">
      <selection activeCell="C18" sqref="C18:I18"/>
    </sheetView>
  </sheetViews>
  <sheetFormatPr defaultRowHeight="15" outlineLevelRow="1" x14ac:dyDescent="0.25"/>
  <cols>
    <col min="1" max="1" width="2.140625" customWidth="1"/>
    <col min="2" max="2" width="21" customWidth="1"/>
    <col min="3" max="3" width="14.85546875" customWidth="1"/>
    <col min="4" max="4" width="15.85546875" customWidth="1"/>
    <col min="5" max="5" width="15.140625" customWidth="1"/>
    <col min="6" max="6" width="20.5703125" customWidth="1"/>
    <col min="7" max="7" width="19.85546875" customWidth="1"/>
    <col min="8" max="8" width="10.140625" customWidth="1"/>
    <col min="9" max="9" width="17.42578125" customWidth="1"/>
    <col min="10" max="10" width="3.5703125" customWidth="1"/>
  </cols>
  <sheetData>
    <row r="1" spans="1:256" s="6" customFormat="1" ht="9.6" customHeight="1" x14ac:dyDescent="0.2">
      <c r="A1" s="7"/>
      <c r="B1" s="8"/>
      <c r="C1" s="8"/>
      <c r="D1" s="8"/>
      <c r="E1" s="8"/>
      <c r="F1" s="8"/>
      <c r="G1" s="8"/>
      <c r="H1" s="8"/>
      <c r="I1" s="8"/>
      <c r="J1" s="8"/>
    </row>
    <row r="2" spans="1:256" s="4" customFormat="1" ht="17.25" customHeight="1" x14ac:dyDescent="0.2">
      <c r="A2" s="7"/>
      <c r="B2" s="9" t="s">
        <v>1</v>
      </c>
      <c r="C2" s="10"/>
      <c r="D2" s="10"/>
      <c r="E2" s="10"/>
      <c r="F2" s="10"/>
      <c r="G2" s="10"/>
      <c r="H2" s="10"/>
      <c r="I2" s="10"/>
      <c r="J2" s="11"/>
    </row>
    <row r="3" spans="1:256" s="4" customFormat="1" ht="6" customHeight="1" x14ac:dyDescent="0.2">
      <c r="A3" s="7"/>
      <c r="B3" s="11"/>
      <c r="C3" s="11"/>
      <c r="D3" s="11"/>
      <c r="E3" s="11"/>
      <c r="F3" s="11"/>
      <c r="G3" s="11"/>
      <c r="H3" s="11"/>
      <c r="I3" s="11"/>
      <c r="J3" s="11"/>
    </row>
    <row r="4" spans="1:256" s="6" customFormat="1" ht="20.100000000000001" customHeight="1" x14ac:dyDescent="0.2">
      <c r="A4" s="7"/>
      <c r="B4" s="12" t="s">
        <v>2</v>
      </c>
      <c r="C4" s="313"/>
      <c r="D4" s="314"/>
      <c r="E4" s="314"/>
      <c r="F4" s="314"/>
      <c r="G4" s="314"/>
      <c r="H4" s="314"/>
      <c r="I4" s="315"/>
      <c r="J4" s="8"/>
    </row>
    <row r="5" spans="1:256" s="6" customFormat="1" ht="6" customHeight="1" x14ac:dyDescent="0.2">
      <c r="A5" s="7"/>
      <c r="B5" s="13"/>
      <c r="C5" s="11"/>
      <c r="D5" s="11"/>
      <c r="E5" s="11"/>
      <c r="F5" s="8"/>
      <c r="G5" s="8"/>
      <c r="H5" s="8"/>
      <c r="I5" s="8"/>
      <c r="J5" s="11"/>
    </row>
    <row r="6" spans="1:256" s="6" customFormat="1" ht="20.100000000000001" customHeight="1" x14ac:dyDescent="0.2">
      <c r="A6" s="14"/>
      <c r="B6" s="12" t="s">
        <v>3</v>
      </c>
      <c r="C6" s="276"/>
      <c r="D6" s="277"/>
      <c r="E6" s="277"/>
      <c r="F6" s="277"/>
      <c r="G6" s="277"/>
      <c r="H6" s="277"/>
      <c r="I6" s="278"/>
      <c r="J6" s="11"/>
    </row>
    <row r="7" spans="1:256" s="4" customFormat="1" ht="6" customHeight="1" x14ac:dyDescent="0.2">
      <c r="A7" s="7"/>
      <c r="B7" s="13"/>
      <c r="C7" s="8"/>
      <c r="D7" s="8"/>
      <c r="E7" s="15"/>
      <c r="F7" s="8"/>
      <c r="G7" s="8"/>
      <c r="H7" s="8"/>
      <c r="I7" s="8"/>
      <c r="J7" s="8"/>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pans="1:256" s="4" customFormat="1" ht="24" customHeight="1" x14ac:dyDescent="0.2">
      <c r="A8" s="7"/>
      <c r="B8" s="12" t="s">
        <v>4</v>
      </c>
      <c r="C8" s="276"/>
      <c r="D8" s="277"/>
      <c r="E8" s="277"/>
      <c r="F8" s="277"/>
      <c r="G8" s="277"/>
      <c r="H8" s="277"/>
      <c r="I8" s="278"/>
      <c r="J8" s="8"/>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s="4" customFormat="1" ht="6" customHeight="1" x14ac:dyDescent="0.2">
      <c r="A9" s="7"/>
      <c r="B9" s="13"/>
      <c r="C9" s="8"/>
      <c r="D9" s="8"/>
      <c r="E9" s="15"/>
      <c r="F9" s="8"/>
      <c r="G9" s="8"/>
      <c r="H9" s="8"/>
      <c r="I9" s="8"/>
      <c r="J9" s="8"/>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s="4" customFormat="1" ht="24" customHeight="1" x14ac:dyDescent="0.2">
      <c r="A10" s="7"/>
      <c r="B10" s="12"/>
      <c r="C10" s="276"/>
      <c r="D10" s="277"/>
      <c r="E10" s="277"/>
      <c r="F10" s="277"/>
      <c r="G10" s="277"/>
      <c r="H10" s="277"/>
      <c r="I10" s="278"/>
      <c r="J10" s="8"/>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s="4" customFormat="1" ht="6" customHeight="1" x14ac:dyDescent="0.2">
      <c r="A11" s="7"/>
      <c r="B11" s="13"/>
      <c r="C11" s="8"/>
      <c r="D11" s="8"/>
      <c r="E11" s="15"/>
      <c r="F11" s="8"/>
      <c r="G11" s="8"/>
      <c r="H11" s="8"/>
      <c r="I11" s="8"/>
      <c r="J11" s="8"/>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s="4" customFormat="1" ht="24" customHeight="1" x14ac:dyDescent="0.2">
      <c r="A12" s="7"/>
      <c r="B12" s="12"/>
      <c r="C12" s="276"/>
      <c r="D12" s="277"/>
      <c r="E12" s="277"/>
      <c r="F12" s="277"/>
      <c r="G12" s="277"/>
      <c r="H12" s="277"/>
      <c r="I12" s="278"/>
      <c r="J12" s="8"/>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s="4" customFormat="1" ht="6" customHeight="1" x14ac:dyDescent="0.2">
      <c r="A13" s="7"/>
      <c r="B13" s="13"/>
      <c r="C13" s="8"/>
      <c r="D13" s="8"/>
      <c r="E13" s="15"/>
      <c r="F13" s="8"/>
      <c r="G13" s="8"/>
      <c r="H13" s="8"/>
      <c r="I13" s="8"/>
      <c r="J13" s="8"/>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6" s="4" customFormat="1" ht="24" customHeight="1" x14ac:dyDescent="0.2">
      <c r="A14" s="7"/>
      <c r="B14" s="12"/>
      <c r="C14" s="276"/>
      <c r="D14" s="277"/>
      <c r="E14" s="277"/>
      <c r="F14" s="277"/>
      <c r="G14" s="277"/>
      <c r="H14" s="277"/>
      <c r="I14" s="278"/>
      <c r="J14" s="8"/>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s="4" customFormat="1" ht="6" customHeight="1" x14ac:dyDescent="0.2">
      <c r="A15" s="7"/>
      <c r="B15" s="13"/>
      <c r="C15" s="8"/>
      <c r="D15" s="8"/>
      <c r="E15" s="15"/>
      <c r="F15" s="8"/>
      <c r="G15" s="8"/>
      <c r="H15" s="8"/>
      <c r="I15" s="8"/>
      <c r="J15" s="8"/>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s="4" customFormat="1" ht="24" customHeight="1" x14ac:dyDescent="0.2">
      <c r="A16" s="7"/>
      <c r="B16" s="12"/>
      <c r="C16" s="276"/>
      <c r="D16" s="277"/>
      <c r="E16" s="277"/>
      <c r="F16" s="277"/>
      <c r="G16" s="277"/>
      <c r="H16" s="277"/>
      <c r="I16" s="278"/>
      <c r="J16" s="8"/>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s="4" customFormat="1" ht="6" customHeight="1" x14ac:dyDescent="0.2">
      <c r="A17" s="7"/>
      <c r="B17" s="13"/>
      <c r="C17" s="8"/>
      <c r="D17" s="8"/>
      <c r="E17" s="15"/>
      <c r="F17" s="8"/>
      <c r="G17" s="8"/>
      <c r="H17" s="8"/>
      <c r="I17" s="8"/>
      <c r="J17" s="8"/>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s="4" customFormat="1" ht="24" customHeight="1" x14ac:dyDescent="0.2">
      <c r="A18" s="7"/>
      <c r="B18" s="12" t="s">
        <v>5</v>
      </c>
      <c r="C18" s="276" t="s">
        <v>334</v>
      </c>
      <c r="D18" s="277"/>
      <c r="E18" s="277"/>
      <c r="F18" s="277"/>
      <c r="G18" s="277"/>
      <c r="H18" s="277"/>
      <c r="I18" s="278"/>
      <c r="J18" s="8"/>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s="4" customFormat="1" ht="6" customHeight="1" x14ac:dyDescent="0.2">
      <c r="A19" s="16"/>
      <c r="B19" s="17"/>
      <c r="C19" s="8"/>
      <c r="D19" s="8"/>
      <c r="E19" s="8"/>
      <c r="F19" s="11"/>
      <c r="G19" s="11"/>
      <c r="H19" s="11"/>
      <c r="I19" s="11"/>
      <c r="J19" s="11"/>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6" s="4" customFormat="1" ht="22.5" hidden="1" customHeight="1" x14ac:dyDescent="0.2">
      <c r="A20" s="14"/>
      <c r="B20" s="18" t="s">
        <v>6</v>
      </c>
      <c r="C20" s="316" t="s">
        <v>7</v>
      </c>
      <c r="D20" s="317"/>
      <c r="E20" s="317"/>
      <c r="F20" s="317"/>
      <c r="G20" s="317"/>
      <c r="H20" s="317"/>
      <c r="I20" s="318"/>
      <c r="J20" s="11"/>
    </row>
    <row r="21" spans="1:256" s="4" customFormat="1" ht="19.5" customHeight="1" x14ac:dyDescent="0.2">
      <c r="A21" s="7"/>
      <c r="B21" s="9" t="s">
        <v>8</v>
      </c>
      <c r="C21" s="10"/>
      <c r="D21" s="10"/>
      <c r="E21" s="10"/>
      <c r="F21" s="10"/>
      <c r="G21" s="10"/>
      <c r="H21" s="10"/>
      <c r="I21" s="10"/>
      <c r="J21" s="11"/>
    </row>
    <row r="22" spans="1:256" s="4" customFormat="1" ht="6.6" customHeight="1" x14ac:dyDescent="0.2">
      <c r="A22" s="11"/>
      <c r="B22" s="11"/>
      <c r="C22" s="11"/>
      <c r="D22" s="11"/>
      <c r="E22" s="11"/>
      <c r="F22" s="11"/>
      <c r="G22" s="11"/>
      <c r="H22" s="11"/>
      <c r="I22" s="11"/>
      <c r="J22" s="11"/>
    </row>
    <row r="23" spans="1:256" s="4" customFormat="1" ht="17.25" customHeight="1" x14ac:dyDescent="0.2">
      <c r="A23" s="7"/>
      <c r="B23" s="19" t="s">
        <v>9</v>
      </c>
      <c r="C23" s="20"/>
      <c r="D23" s="20"/>
      <c r="E23" s="20"/>
      <c r="F23" s="20"/>
      <c r="G23" s="20"/>
      <c r="H23" s="20"/>
      <c r="I23" s="20"/>
      <c r="J23" s="11"/>
    </row>
    <row r="24" spans="1:256" s="4" customFormat="1" ht="6" customHeight="1" x14ac:dyDescent="0.2">
      <c r="A24" s="7"/>
      <c r="B24" s="11"/>
      <c r="C24" s="11"/>
      <c r="D24" s="11"/>
      <c r="E24" s="11"/>
      <c r="F24" s="11"/>
      <c r="G24" s="11"/>
      <c r="H24" s="11"/>
      <c r="I24" s="11"/>
      <c r="J24" s="11"/>
    </row>
    <row r="25" spans="1:256" s="4" customFormat="1" ht="20.25" customHeight="1" x14ac:dyDescent="0.2">
      <c r="A25" s="7"/>
      <c r="B25" s="12" t="s">
        <v>699</v>
      </c>
      <c r="C25" s="290"/>
      <c r="D25" s="292"/>
      <c r="E25" s="292"/>
      <c r="F25" s="291"/>
      <c r="G25" s="70" t="s">
        <v>11</v>
      </c>
      <c r="H25" s="319"/>
      <c r="I25" s="320"/>
      <c r="J25" s="11"/>
    </row>
    <row r="26" spans="1:256" s="4" customFormat="1" ht="5.25" customHeight="1" x14ac:dyDescent="0.2">
      <c r="A26" s="7"/>
      <c r="B26" s="22"/>
      <c r="C26" s="11"/>
      <c r="D26" s="11"/>
      <c r="E26" s="11"/>
      <c r="F26" s="11"/>
      <c r="G26" s="11"/>
      <c r="H26" s="11"/>
      <c r="I26" s="11"/>
      <c r="J26" s="11"/>
    </row>
    <row r="27" spans="1:256" s="4" customFormat="1" ht="21" customHeight="1" x14ac:dyDescent="0.2">
      <c r="A27" s="7"/>
      <c r="B27" s="12" t="s">
        <v>12</v>
      </c>
      <c r="C27" s="290"/>
      <c r="D27" s="292"/>
      <c r="E27" s="292"/>
      <c r="F27" s="292"/>
      <c r="G27" s="292"/>
      <c r="H27" s="292"/>
      <c r="I27" s="291"/>
      <c r="J27" s="11"/>
    </row>
    <row r="28" spans="1:256" s="4" customFormat="1" ht="5.25" customHeight="1" x14ac:dyDescent="0.2">
      <c r="A28" s="7"/>
      <c r="B28" s="23"/>
      <c r="C28" s="11"/>
      <c r="D28" s="11"/>
      <c r="E28" s="11"/>
      <c r="F28" s="11"/>
      <c r="G28" s="11"/>
      <c r="H28" s="11"/>
      <c r="I28" s="11"/>
      <c r="J28" s="11"/>
    </row>
    <row r="29" spans="1:256" s="4" customFormat="1" ht="21" customHeight="1" x14ac:dyDescent="0.2">
      <c r="A29" s="7"/>
      <c r="B29" s="12" t="s">
        <v>13</v>
      </c>
      <c r="C29" s="282"/>
      <c r="D29" s="283"/>
      <c r="E29" s="283"/>
      <c r="F29" s="284"/>
      <c r="G29" s="11"/>
      <c r="H29" s="70" t="s">
        <v>14</v>
      </c>
      <c r="I29" s="236"/>
      <c r="J29" s="11"/>
    </row>
    <row r="30" spans="1:256" s="4" customFormat="1" ht="5.25" customHeight="1" x14ac:dyDescent="0.2">
      <c r="A30" s="7"/>
      <c r="B30" s="23"/>
      <c r="C30" s="11"/>
      <c r="D30" s="11"/>
      <c r="E30" s="11"/>
      <c r="F30" s="11"/>
      <c r="G30" s="11"/>
      <c r="H30" s="11"/>
      <c r="I30" s="11"/>
      <c r="J30" s="11"/>
    </row>
    <row r="31" spans="1:256" s="4" customFormat="1" ht="21" customHeight="1" x14ac:dyDescent="0.2">
      <c r="A31" s="7"/>
      <c r="B31" s="12" t="s">
        <v>15</v>
      </c>
      <c r="C31" s="282"/>
      <c r="D31" s="283"/>
      <c r="E31" s="283"/>
      <c r="F31" s="284"/>
      <c r="G31" s="70" t="s">
        <v>16</v>
      </c>
      <c r="H31" s="285"/>
      <c r="I31" s="286"/>
      <c r="J31" s="11"/>
    </row>
    <row r="32" spans="1:256" s="4" customFormat="1" ht="5.25" customHeight="1" x14ac:dyDescent="0.2">
      <c r="A32" s="7"/>
      <c r="B32" s="23"/>
      <c r="C32" s="11"/>
      <c r="D32" s="11"/>
      <c r="E32" s="11"/>
      <c r="F32" s="11"/>
      <c r="G32" s="86"/>
      <c r="H32" s="11"/>
      <c r="I32" s="11"/>
      <c r="J32" s="11"/>
    </row>
    <row r="33" spans="1:10" s="4" customFormat="1" ht="21" customHeight="1" x14ac:dyDescent="0.2">
      <c r="A33" s="7"/>
      <c r="B33" s="12" t="s">
        <v>17</v>
      </c>
      <c r="C33" s="287"/>
      <c r="D33" s="283"/>
      <c r="E33" s="283"/>
      <c r="F33" s="284"/>
      <c r="G33" s="70" t="s">
        <v>18</v>
      </c>
      <c r="H33" s="288"/>
      <c r="I33" s="289"/>
      <c r="J33" s="11"/>
    </row>
    <row r="34" spans="1:10" s="4" customFormat="1" ht="5.25" customHeight="1" x14ac:dyDescent="0.2">
      <c r="A34" s="7"/>
      <c r="B34" s="23"/>
      <c r="C34" s="11"/>
      <c r="D34" s="11"/>
      <c r="E34" s="11"/>
      <c r="F34" s="11"/>
      <c r="G34" s="11"/>
      <c r="H34" s="11"/>
      <c r="I34" s="11"/>
      <c r="J34" s="11"/>
    </row>
    <row r="35" spans="1:10" s="4" customFormat="1" ht="25.5" customHeight="1" x14ac:dyDescent="0.2">
      <c r="A35" s="7"/>
      <c r="B35" s="12" t="s">
        <v>19</v>
      </c>
      <c r="C35" s="290"/>
      <c r="D35" s="291"/>
      <c r="E35" s="220" t="s">
        <v>20</v>
      </c>
      <c r="F35" s="24"/>
      <c r="G35" s="70" t="s">
        <v>682</v>
      </c>
      <c r="H35" s="288"/>
      <c r="I35" s="289"/>
      <c r="J35" s="11"/>
    </row>
    <row r="36" spans="1:10" s="4" customFormat="1" ht="12" customHeight="1" x14ac:dyDescent="0.2">
      <c r="A36" s="7"/>
      <c r="B36" s="23"/>
      <c r="C36" s="11"/>
      <c r="D36" s="11"/>
      <c r="E36" s="25"/>
      <c r="F36" s="11"/>
      <c r="G36" s="11"/>
      <c r="H36" s="11"/>
      <c r="I36" s="11"/>
      <c r="J36" s="11"/>
    </row>
    <row r="37" spans="1:10" s="4" customFormat="1" ht="20.25" customHeight="1" x14ac:dyDescent="0.2">
      <c r="A37" s="7"/>
      <c r="B37" s="12" t="s">
        <v>21</v>
      </c>
      <c r="C37" s="287"/>
      <c r="D37" s="283"/>
      <c r="E37" s="283"/>
      <c r="F37" s="284"/>
      <c r="G37" s="11"/>
      <c r="H37" s="11"/>
      <c r="I37" s="11"/>
      <c r="J37" s="11"/>
    </row>
    <row r="38" spans="1:10" s="4" customFormat="1" ht="5.25" customHeight="1" x14ac:dyDescent="0.2">
      <c r="A38" s="7"/>
      <c r="B38" s="23"/>
      <c r="C38" s="11"/>
      <c r="D38" s="11"/>
      <c r="E38" s="25"/>
      <c r="F38" s="11"/>
      <c r="G38" s="11"/>
      <c r="H38" s="11"/>
      <c r="I38" s="11"/>
      <c r="J38" s="11"/>
    </row>
    <row r="39" spans="1:10" s="4" customFormat="1" ht="20.25" customHeight="1" x14ac:dyDescent="0.2">
      <c r="A39" s="7"/>
      <c r="B39" s="12" t="s">
        <v>22</v>
      </c>
      <c r="C39" s="26"/>
      <c r="D39" s="11"/>
      <c r="E39" s="21" t="s">
        <v>23</v>
      </c>
      <c r="F39" s="24"/>
      <c r="G39" s="11"/>
      <c r="H39" s="11"/>
      <c r="I39" s="11"/>
      <c r="J39" s="11"/>
    </row>
    <row r="40" spans="1:10" s="4" customFormat="1" ht="6" customHeight="1" x14ac:dyDescent="0.2">
      <c r="A40" s="7"/>
      <c r="B40" s="25"/>
      <c r="C40" s="11"/>
      <c r="D40" s="11"/>
      <c r="E40" s="11"/>
      <c r="F40" s="11"/>
      <c r="G40" s="11"/>
      <c r="H40" s="11"/>
      <c r="I40" s="11"/>
      <c r="J40" s="11"/>
    </row>
    <row r="41" spans="1:10" s="4" customFormat="1" ht="18" customHeight="1" x14ac:dyDescent="0.2">
      <c r="A41" s="7"/>
      <c r="B41" s="19" t="s">
        <v>24</v>
      </c>
      <c r="C41" s="20"/>
      <c r="D41" s="20"/>
      <c r="E41" s="20"/>
      <c r="F41" s="20"/>
      <c r="G41" s="20"/>
      <c r="H41" s="20"/>
      <c r="I41" s="20"/>
      <c r="J41" s="11"/>
    </row>
    <row r="42" spans="1:10" s="4" customFormat="1" ht="7.5" customHeight="1" x14ac:dyDescent="0.2">
      <c r="A42" s="7"/>
      <c r="B42" s="11"/>
      <c r="C42" s="11"/>
      <c r="D42" s="11"/>
      <c r="E42" s="11"/>
      <c r="F42" s="11"/>
      <c r="G42" s="11"/>
      <c r="H42" s="11"/>
      <c r="I42" s="11"/>
      <c r="J42" s="11"/>
    </row>
    <row r="43" spans="1:10" s="4" customFormat="1" ht="22.5" customHeight="1" x14ac:dyDescent="0.2">
      <c r="A43" s="7"/>
      <c r="B43" s="27" t="s">
        <v>25</v>
      </c>
      <c r="C43" s="26"/>
      <c r="D43" s="28"/>
      <c r="E43" s="21" t="s">
        <v>26</v>
      </c>
      <c r="F43" s="290"/>
      <c r="G43" s="292"/>
      <c r="H43" s="292"/>
      <c r="I43" s="291"/>
      <c r="J43" s="11"/>
    </row>
    <row r="44" spans="1:10" s="4" customFormat="1" ht="6" customHeight="1" x14ac:dyDescent="0.2">
      <c r="A44" s="7"/>
      <c r="B44" s="22"/>
      <c r="C44" s="11"/>
      <c r="D44" s="11"/>
      <c r="E44" s="11"/>
      <c r="F44" s="11"/>
      <c r="G44" s="11"/>
      <c r="H44" s="11"/>
      <c r="I44" s="11"/>
      <c r="J44" s="11"/>
    </row>
    <row r="45" spans="1:10" s="4" customFormat="1" ht="20.25" customHeight="1" x14ac:dyDescent="0.2">
      <c r="A45" s="7"/>
      <c r="B45" s="12" t="s">
        <v>10</v>
      </c>
      <c r="C45" s="290"/>
      <c r="D45" s="292"/>
      <c r="E45" s="292"/>
      <c r="F45" s="291"/>
      <c r="G45" s="70" t="s">
        <v>11</v>
      </c>
      <c r="H45" s="329"/>
      <c r="I45" s="330"/>
      <c r="J45" s="11"/>
    </row>
    <row r="46" spans="1:10" s="4" customFormat="1" ht="5.25" customHeight="1" x14ac:dyDescent="0.2">
      <c r="A46" s="7"/>
      <c r="B46" s="22"/>
      <c r="C46" s="11"/>
      <c r="D46" s="11"/>
      <c r="E46" s="11"/>
      <c r="F46" s="11"/>
      <c r="G46" s="11"/>
      <c r="H46" s="11"/>
      <c r="I46" s="11"/>
      <c r="J46" s="11"/>
    </row>
    <row r="47" spans="1:10" s="4" customFormat="1" ht="21" customHeight="1" x14ac:dyDescent="0.2">
      <c r="A47" s="7"/>
      <c r="B47" s="12" t="s">
        <v>12</v>
      </c>
      <c r="C47" s="290"/>
      <c r="D47" s="292"/>
      <c r="E47" s="292"/>
      <c r="F47" s="292"/>
      <c r="G47" s="292"/>
      <c r="H47" s="292"/>
      <c r="I47" s="291"/>
      <c r="J47" s="11"/>
    </row>
    <row r="48" spans="1:10" s="4" customFormat="1" ht="5.25" customHeight="1" x14ac:dyDescent="0.2">
      <c r="A48" s="7"/>
      <c r="B48" s="23"/>
      <c r="C48" s="11"/>
      <c r="D48" s="11"/>
      <c r="E48" s="11"/>
      <c r="F48" s="11"/>
      <c r="G48" s="11"/>
      <c r="H48" s="11"/>
      <c r="I48" s="11"/>
      <c r="J48" s="11"/>
    </row>
    <row r="49" spans="1:10" s="4" customFormat="1" ht="21" customHeight="1" x14ac:dyDescent="0.2">
      <c r="A49" s="7"/>
      <c r="B49" s="12" t="s">
        <v>13</v>
      </c>
      <c r="C49" s="282"/>
      <c r="D49" s="283"/>
      <c r="E49" s="283"/>
      <c r="F49" s="284"/>
      <c r="G49" s="11"/>
      <c r="H49" s="70" t="s">
        <v>14</v>
      </c>
      <c r="I49" s="236"/>
      <c r="J49" s="11"/>
    </row>
    <row r="50" spans="1:10" s="4" customFormat="1" ht="5.25" customHeight="1" x14ac:dyDescent="0.2">
      <c r="A50" s="7"/>
      <c r="B50" s="23"/>
      <c r="C50" s="11"/>
      <c r="D50" s="11"/>
      <c r="E50" s="11"/>
      <c r="F50" s="11"/>
      <c r="G50" s="11"/>
      <c r="H50" s="11"/>
      <c r="I50" s="11"/>
      <c r="J50" s="11"/>
    </row>
    <row r="51" spans="1:10" s="4" customFormat="1" ht="21" customHeight="1" x14ac:dyDescent="0.2">
      <c r="A51" s="7"/>
      <c r="B51" s="12" t="s">
        <v>15</v>
      </c>
      <c r="C51" s="282"/>
      <c r="D51" s="283"/>
      <c r="E51" s="283"/>
      <c r="F51" s="284"/>
      <c r="G51" s="70" t="s">
        <v>16</v>
      </c>
      <c r="H51" s="285"/>
      <c r="I51" s="286"/>
      <c r="J51" s="11"/>
    </row>
    <row r="52" spans="1:10" s="4" customFormat="1" ht="5.25" customHeight="1" x14ac:dyDescent="0.2">
      <c r="A52" s="7"/>
      <c r="B52" s="23"/>
      <c r="C52" s="11"/>
      <c r="D52" s="11"/>
      <c r="E52" s="11"/>
      <c r="F52" s="11"/>
      <c r="G52" s="11"/>
      <c r="H52" s="11"/>
      <c r="I52" s="11"/>
      <c r="J52" s="11"/>
    </row>
    <row r="53" spans="1:10" s="4" customFormat="1" ht="21" customHeight="1" x14ac:dyDescent="0.2">
      <c r="A53" s="7"/>
      <c r="B53" s="12" t="s">
        <v>17</v>
      </c>
      <c r="C53" s="287"/>
      <c r="D53" s="283"/>
      <c r="E53" s="283"/>
      <c r="F53" s="284"/>
      <c r="G53" s="70" t="s">
        <v>18</v>
      </c>
      <c r="H53" s="288"/>
      <c r="I53" s="289"/>
      <c r="J53" s="11"/>
    </row>
    <row r="54" spans="1:10" s="4" customFormat="1" ht="5.25" customHeight="1" x14ac:dyDescent="0.2">
      <c r="A54" s="7"/>
      <c r="B54" s="23"/>
      <c r="C54" s="11"/>
      <c r="D54" s="11"/>
      <c r="E54" s="11"/>
      <c r="F54" s="11"/>
      <c r="G54" s="11"/>
      <c r="H54" s="11"/>
      <c r="I54" s="29"/>
      <c r="J54" s="11"/>
    </row>
    <row r="55" spans="1:10" s="4" customFormat="1" ht="21" customHeight="1" x14ac:dyDescent="0.2">
      <c r="A55" s="7"/>
      <c r="B55" s="12" t="s">
        <v>27</v>
      </c>
      <c r="C55" s="12"/>
      <c r="D55" s="12"/>
      <c r="E55" s="12"/>
      <c r="F55" s="26"/>
      <c r="G55" s="11"/>
      <c r="H55" s="30"/>
      <c r="I55" s="30"/>
      <c r="J55" s="11"/>
    </row>
    <row r="56" spans="1:10" s="4" customFormat="1" ht="5.25" customHeight="1" x14ac:dyDescent="0.2">
      <c r="A56" s="7"/>
      <c r="B56" s="31"/>
      <c r="C56" s="11"/>
      <c r="D56" s="11"/>
      <c r="E56" s="11"/>
      <c r="F56" s="11"/>
      <c r="G56" s="11"/>
      <c r="H56" s="11"/>
      <c r="I56" s="11"/>
      <c r="J56" s="11"/>
    </row>
    <row r="57" spans="1:10" s="4" customFormat="1" ht="21" customHeight="1" x14ac:dyDescent="0.2">
      <c r="A57" s="7"/>
      <c r="B57" s="12" t="s">
        <v>28</v>
      </c>
      <c r="C57" s="11"/>
      <c r="D57" s="331"/>
      <c r="E57" s="331"/>
      <c r="F57" s="331"/>
      <c r="G57" s="11"/>
      <c r="H57" s="30"/>
      <c r="I57" s="30"/>
      <c r="J57" s="11"/>
    </row>
    <row r="58" spans="1:10" s="4" customFormat="1" ht="7.35" customHeight="1" x14ac:dyDescent="0.2">
      <c r="A58" s="7"/>
      <c r="B58" s="32"/>
      <c r="C58" s="11"/>
      <c r="D58" s="11"/>
      <c r="E58" s="11"/>
      <c r="F58" s="11"/>
      <c r="G58" s="11"/>
      <c r="H58" s="11"/>
      <c r="I58" s="11"/>
      <c r="J58" s="11"/>
    </row>
    <row r="59" spans="1:10" s="4" customFormat="1" ht="17.25" customHeight="1" x14ac:dyDescent="0.2">
      <c r="A59" s="7"/>
      <c r="B59" s="19" t="s">
        <v>29</v>
      </c>
      <c r="C59" s="20"/>
      <c r="D59" s="20"/>
      <c r="E59" s="20"/>
      <c r="F59" s="20"/>
      <c r="G59" s="20"/>
      <c r="H59" s="20"/>
      <c r="I59" s="20"/>
      <c r="J59" s="11"/>
    </row>
    <row r="60" spans="1:10" s="4" customFormat="1" ht="6" customHeight="1" x14ac:dyDescent="0.2">
      <c r="A60" s="7"/>
      <c r="B60" s="11"/>
      <c r="C60" s="11"/>
      <c r="D60" s="11"/>
      <c r="E60" s="11"/>
      <c r="F60" s="11"/>
      <c r="G60" s="11"/>
      <c r="H60" s="11"/>
      <c r="I60" s="11"/>
      <c r="J60" s="11"/>
    </row>
    <row r="61" spans="1:10" s="4" customFormat="1" ht="17.100000000000001" customHeight="1" x14ac:dyDescent="0.2">
      <c r="A61" s="7"/>
      <c r="B61" s="33" t="s">
        <v>30</v>
      </c>
      <c r="C61" s="34"/>
      <c r="D61" s="34"/>
      <c r="E61" s="34"/>
      <c r="F61" s="34"/>
      <c r="G61" s="34"/>
      <c r="H61" s="34"/>
      <c r="I61" s="34"/>
      <c r="J61" s="11"/>
    </row>
    <row r="62" spans="1:10" s="4" customFormat="1" ht="6" customHeight="1" x14ac:dyDescent="0.2">
      <c r="A62" s="7"/>
      <c r="B62" s="11"/>
      <c r="C62" s="11"/>
      <c r="D62" s="11"/>
      <c r="E62" s="11"/>
      <c r="F62" s="11"/>
      <c r="G62" s="11"/>
      <c r="H62" s="11"/>
      <c r="I62" s="11"/>
      <c r="J62" s="11"/>
    </row>
    <row r="63" spans="1:10" s="4" customFormat="1" ht="20.25" customHeight="1" outlineLevel="1" x14ac:dyDescent="0.2">
      <c r="A63" s="7"/>
      <c r="B63" s="12" t="s">
        <v>699</v>
      </c>
      <c r="C63" s="282"/>
      <c r="D63" s="283"/>
      <c r="E63" s="283"/>
      <c r="F63" s="284"/>
      <c r="G63" s="70" t="s">
        <v>11</v>
      </c>
      <c r="H63" s="288"/>
      <c r="I63" s="289"/>
      <c r="J63" s="11"/>
    </row>
    <row r="64" spans="1:10" s="4" customFormat="1" ht="5.25" customHeight="1" outlineLevel="1" x14ac:dyDescent="0.2">
      <c r="A64" s="7"/>
      <c r="B64" s="22"/>
      <c r="C64" s="11"/>
      <c r="D64" s="11"/>
      <c r="E64" s="11"/>
      <c r="F64" s="11"/>
      <c r="G64" s="11"/>
      <c r="H64" s="11"/>
      <c r="I64" s="11"/>
      <c r="J64" s="11"/>
    </row>
    <row r="65" spans="1:10" s="4" customFormat="1" ht="21" customHeight="1" outlineLevel="1" x14ac:dyDescent="0.2">
      <c r="A65" s="7"/>
      <c r="B65" s="12" t="s">
        <v>12</v>
      </c>
      <c r="C65" s="290"/>
      <c r="D65" s="292"/>
      <c r="E65" s="292"/>
      <c r="F65" s="292"/>
      <c r="G65" s="292"/>
      <c r="H65" s="292"/>
      <c r="I65" s="291"/>
      <c r="J65" s="11"/>
    </row>
    <row r="66" spans="1:10" s="4" customFormat="1" ht="5.25" customHeight="1" outlineLevel="1" x14ac:dyDescent="0.2">
      <c r="A66" s="7"/>
      <c r="B66" s="23"/>
      <c r="C66" s="11"/>
      <c r="D66" s="11"/>
      <c r="E66" s="11"/>
      <c r="F66" s="11"/>
      <c r="G66" s="11"/>
      <c r="H66" s="11"/>
      <c r="I66" s="11"/>
      <c r="J66" s="11"/>
    </row>
    <row r="67" spans="1:10" s="4" customFormat="1" ht="21" customHeight="1" outlineLevel="1" x14ac:dyDescent="0.2">
      <c r="A67" s="7"/>
      <c r="B67" s="12" t="s">
        <v>13</v>
      </c>
      <c r="C67" s="282"/>
      <c r="D67" s="283"/>
      <c r="E67" s="283"/>
      <c r="F67" s="284"/>
      <c r="G67" s="11"/>
      <c r="H67" s="70" t="s">
        <v>14</v>
      </c>
      <c r="I67" s="236"/>
      <c r="J67" s="11"/>
    </row>
    <row r="68" spans="1:10" s="4" customFormat="1" ht="5.25" customHeight="1" outlineLevel="1" x14ac:dyDescent="0.2">
      <c r="A68" s="7"/>
      <c r="B68" s="23"/>
      <c r="C68" s="11"/>
      <c r="D68" s="11"/>
      <c r="E68" s="11"/>
      <c r="F68" s="11"/>
      <c r="G68" s="11"/>
      <c r="H68" s="11"/>
      <c r="I68" s="11"/>
      <c r="J68" s="11"/>
    </row>
    <row r="69" spans="1:10" s="4" customFormat="1" ht="21" customHeight="1" outlineLevel="1" x14ac:dyDescent="0.2">
      <c r="A69" s="7"/>
      <c r="B69" s="12" t="s">
        <v>15</v>
      </c>
      <c r="C69" s="282"/>
      <c r="D69" s="283"/>
      <c r="E69" s="283"/>
      <c r="F69" s="284"/>
      <c r="G69" s="70" t="s">
        <v>16</v>
      </c>
      <c r="H69" s="285"/>
      <c r="I69" s="286"/>
      <c r="J69" s="11"/>
    </row>
    <row r="70" spans="1:10" s="4" customFormat="1" ht="5.25" customHeight="1" outlineLevel="1" x14ac:dyDescent="0.2">
      <c r="A70" s="7"/>
      <c r="B70" s="23"/>
      <c r="C70" s="11"/>
      <c r="D70" s="11"/>
      <c r="E70" s="11"/>
      <c r="F70" s="11"/>
      <c r="G70" s="86"/>
      <c r="H70" s="11"/>
      <c r="I70" s="11"/>
      <c r="J70" s="11"/>
    </row>
    <row r="71" spans="1:10" s="4" customFormat="1" ht="21" customHeight="1" outlineLevel="1" x14ac:dyDescent="0.2">
      <c r="A71" s="7"/>
      <c r="B71" s="12" t="s">
        <v>17</v>
      </c>
      <c r="C71" s="287"/>
      <c r="D71" s="283"/>
      <c r="E71" s="283"/>
      <c r="F71" s="284"/>
      <c r="G71" s="70" t="s">
        <v>18</v>
      </c>
      <c r="H71" s="288"/>
      <c r="I71" s="289"/>
      <c r="J71" s="11"/>
    </row>
    <row r="72" spans="1:10" s="4" customFormat="1" ht="5.25" customHeight="1" outlineLevel="1" x14ac:dyDescent="0.2">
      <c r="A72" s="7"/>
      <c r="B72" s="23"/>
      <c r="C72" s="11"/>
      <c r="D72" s="11"/>
      <c r="E72" s="11"/>
      <c r="F72" s="11"/>
      <c r="G72" s="11"/>
      <c r="H72" s="11"/>
      <c r="I72" s="11"/>
      <c r="J72" s="11"/>
    </row>
    <row r="73" spans="1:10" s="4" customFormat="1" ht="25.5" customHeight="1" outlineLevel="1" x14ac:dyDescent="0.2">
      <c r="A73" s="7"/>
      <c r="B73" s="12" t="s">
        <v>19</v>
      </c>
      <c r="C73" s="290"/>
      <c r="D73" s="291"/>
      <c r="E73" s="220" t="s">
        <v>20</v>
      </c>
      <c r="F73" s="24"/>
      <c r="G73" s="70" t="s">
        <v>682</v>
      </c>
      <c r="H73" s="288"/>
      <c r="I73" s="289"/>
      <c r="J73" s="11"/>
    </row>
    <row r="74" spans="1:10" s="4" customFormat="1" ht="5.25" customHeight="1" outlineLevel="1" x14ac:dyDescent="0.2">
      <c r="A74" s="7"/>
      <c r="B74" s="23"/>
      <c r="C74" s="11"/>
      <c r="D74" s="11"/>
      <c r="E74" s="25"/>
      <c r="F74" s="11"/>
      <c r="G74" s="11"/>
      <c r="H74" s="11"/>
      <c r="I74" s="11"/>
      <c r="J74" s="11"/>
    </row>
    <row r="75" spans="1:10" s="4" customFormat="1" ht="20.25" customHeight="1" outlineLevel="1" x14ac:dyDescent="0.2">
      <c r="A75" s="7"/>
      <c r="B75" s="12" t="s">
        <v>21</v>
      </c>
      <c r="C75" s="287"/>
      <c r="D75" s="283"/>
      <c r="E75" s="283"/>
      <c r="F75" s="284"/>
      <c r="G75" s="11"/>
      <c r="H75" s="11"/>
      <c r="I75" s="11"/>
      <c r="J75" s="11"/>
    </row>
    <row r="76" spans="1:10" s="4" customFormat="1" ht="18" customHeight="1" x14ac:dyDescent="0.2">
      <c r="A76" s="7"/>
      <c r="B76" s="35" t="s">
        <v>31</v>
      </c>
      <c r="C76" s="11"/>
      <c r="D76" s="11"/>
      <c r="E76" s="11"/>
      <c r="F76" s="11"/>
      <c r="G76" s="11"/>
      <c r="H76" s="11"/>
      <c r="I76" s="11"/>
      <c r="J76" s="11"/>
    </row>
    <row r="77" spans="1:10" s="4" customFormat="1" ht="17.100000000000001" customHeight="1" x14ac:dyDescent="0.2">
      <c r="A77" s="7"/>
      <c r="B77" s="33" t="s">
        <v>32</v>
      </c>
      <c r="C77" s="34"/>
      <c r="D77" s="34"/>
      <c r="E77" s="34"/>
      <c r="F77" s="34"/>
      <c r="G77" s="34"/>
      <c r="H77" s="34"/>
      <c r="I77" s="34"/>
      <c r="J77" s="11"/>
    </row>
    <row r="78" spans="1:10" s="4" customFormat="1" ht="6" customHeight="1" x14ac:dyDescent="0.2">
      <c r="A78" s="7"/>
      <c r="B78" s="11"/>
      <c r="C78" s="11"/>
      <c r="D78" s="11"/>
      <c r="E78" s="11"/>
      <c r="F78" s="11"/>
      <c r="G78" s="11"/>
      <c r="H78" s="11"/>
      <c r="I78" s="11"/>
      <c r="J78" s="11"/>
    </row>
    <row r="79" spans="1:10" s="4" customFormat="1" ht="20.25" customHeight="1" outlineLevel="1" x14ac:dyDescent="0.2">
      <c r="A79" s="7"/>
      <c r="B79" s="12" t="s">
        <v>699</v>
      </c>
      <c r="C79" s="282"/>
      <c r="D79" s="283"/>
      <c r="E79" s="283"/>
      <c r="F79" s="284"/>
      <c r="G79" s="70" t="s">
        <v>11</v>
      </c>
      <c r="H79" s="288"/>
      <c r="I79" s="289"/>
      <c r="J79" s="11"/>
    </row>
    <row r="80" spans="1:10" s="4" customFormat="1" ht="5.25" customHeight="1" outlineLevel="1" x14ac:dyDescent="0.2">
      <c r="A80" s="7"/>
      <c r="B80" s="22"/>
      <c r="C80" s="11"/>
      <c r="D80" s="11"/>
      <c r="E80" s="11"/>
      <c r="F80" s="11"/>
      <c r="G80" s="11"/>
      <c r="H80" s="11"/>
      <c r="I80" s="11"/>
      <c r="J80" s="11"/>
    </row>
    <row r="81" spans="1:10" s="4" customFormat="1" ht="21" customHeight="1" outlineLevel="1" x14ac:dyDescent="0.2">
      <c r="A81" s="7"/>
      <c r="B81" s="12" t="s">
        <v>12</v>
      </c>
      <c r="C81" s="290"/>
      <c r="D81" s="292"/>
      <c r="E81" s="292"/>
      <c r="F81" s="292"/>
      <c r="G81" s="292"/>
      <c r="H81" s="292"/>
      <c r="I81" s="291"/>
      <c r="J81" s="11"/>
    </row>
    <row r="82" spans="1:10" s="4" customFormat="1" ht="5.25" customHeight="1" outlineLevel="1" x14ac:dyDescent="0.2">
      <c r="A82" s="7"/>
      <c r="B82" s="23"/>
      <c r="C82" s="11"/>
      <c r="D82" s="11"/>
      <c r="E82" s="11"/>
      <c r="F82" s="11"/>
      <c r="G82" s="11"/>
      <c r="H82" s="11"/>
      <c r="I82" s="11"/>
      <c r="J82" s="11"/>
    </row>
    <row r="83" spans="1:10" s="4" customFormat="1" ht="21" customHeight="1" outlineLevel="1" x14ac:dyDescent="0.2">
      <c r="A83" s="7"/>
      <c r="B83" s="12" t="s">
        <v>13</v>
      </c>
      <c r="C83" s="282"/>
      <c r="D83" s="283"/>
      <c r="E83" s="283"/>
      <c r="F83" s="284"/>
      <c r="G83" s="11"/>
      <c r="H83" s="70" t="s">
        <v>14</v>
      </c>
      <c r="I83" s="236"/>
      <c r="J83" s="11"/>
    </row>
    <row r="84" spans="1:10" s="4" customFormat="1" ht="5.25" customHeight="1" outlineLevel="1" x14ac:dyDescent="0.2">
      <c r="A84" s="7"/>
      <c r="B84" s="23"/>
      <c r="C84" s="11"/>
      <c r="D84" s="11"/>
      <c r="E84" s="11"/>
      <c r="F84" s="11"/>
      <c r="G84" s="11"/>
      <c r="H84" s="11"/>
      <c r="I84" s="11"/>
      <c r="J84" s="11"/>
    </row>
    <row r="85" spans="1:10" s="4" customFormat="1" ht="21" customHeight="1" outlineLevel="1" x14ac:dyDescent="0.2">
      <c r="A85" s="7"/>
      <c r="B85" s="12" t="s">
        <v>15</v>
      </c>
      <c r="C85" s="282"/>
      <c r="D85" s="283"/>
      <c r="E85" s="283"/>
      <c r="F85" s="284"/>
      <c r="G85" s="70" t="s">
        <v>16</v>
      </c>
      <c r="H85" s="285"/>
      <c r="I85" s="286"/>
      <c r="J85" s="11"/>
    </row>
    <row r="86" spans="1:10" s="4" customFormat="1" ht="5.25" customHeight="1" outlineLevel="1" x14ac:dyDescent="0.2">
      <c r="A86" s="7"/>
      <c r="B86" s="23"/>
      <c r="C86" s="11"/>
      <c r="D86" s="11"/>
      <c r="E86" s="11"/>
      <c r="F86" s="11"/>
      <c r="G86" s="86"/>
      <c r="H86" s="11"/>
      <c r="I86" s="11"/>
      <c r="J86" s="11"/>
    </row>
    <row r="87" spans="1:10" s="4" customFormat="1" ht="21" customHeight="1" outlineLevel="1" x14ac:dyDescent="0.2">
      <c r="A87" s="7"/>
      <c r="B87" s="12" t="s">
        <v>17</v>
      </c>
      <c r="C87" s="287"/>
      <c r="D87" s="283"/>
      <c r="E87" s="283"/>
      <c r="F87" s="284"/>
      <c r="G87" s="70" t="s">
        <v>18</v>
      </c>
      <c r="H87" s="288"/>
      <c r="I87" s="289"/>
      <c r="J87" s="11"/>
    </row>
    <row r="88" spans="1:10" s="4" customFormat="1" ht="5.25" customHeight="1" outlineLevel="1" x14ac:dyDescent="0.2">
      <c r="A88" s="7"/>
      <c r="B88" s="23"/>
      <c r="C88" s="11"/>
      <c r="D88" s="11"/>
      <c r="E88" s="11"/>
      <c r="F88" s="11"/>
      <c r="G88" s="11"/>
      <c r="H88" s="11"/>
      <c r="I88" s="11"/>
      <c r="J88" s="11"/>
    </row>
    <row r="89" spans="1:10" s="4" customFormat="1" ht="24.75" customHeight="1" outlineLevel="1" x14ac:dyDescent="0.2">
      <c r="A89" s="7"/>
      <c r="B89" s="12" t="s">
        <v>19</v>
      </c>
      <c r="C89" s="290"/>
      <c r="D89" s="291"/>
      <c r="E89" s="220" t="s">
        <v>20</v>
      </c>
      <c r="F89" s="24"/>
      <c r="G89" s="70" t="s">
        <v>682</v>
      </c>
      <c r="H89" s="288"/>
      <c r="I89" s="289"/>
      <c r="J89" s="11"/>
    </row>
    <row r="90" spans="1:10" s="4" customFormat="1" ht="5.25" customHeight="1" outlineLevel="1" x14ac:dyDescent="0.2">
      <c r="A90" s="7"/>
      <c r="B90" s="23"/>
      <c r="C90" s="11"/>
      <c r="D90" s="11"/>
      <c r="E90" s="25"/>
      <c r="F90" s="11"/>
      <c r="G90" s="11"/>
      <c r="H90" s="11"/>
      <c r="I90" s="11"/>
      <c r="J90" s="11"/>
    </row>
    <row r="91" spans="1:10" s="4" customFormat="1" ht="20.25" customHeight="1" outlineLevel="1" x14ac:dyDescent="0.2">
      <c r="A91" s="7"/>
      <c r="B91" s="12" t="s">
        <v>21</v>
      </c>
      <c r="C91" s="287"/>
      <c r="D91" s="283"/>
      <c r="E91" s="283"/>
      <c r="F91" s="284"/>
      <c r="G91" s="11"/>
      <c r="H91" s="11"/>
      <c r="I91" s="11"/>
      <c r="J91" s="11"/>
    </row>
    <row r="92" spans="1:10" s="4" customFormat="1" ht="18" customHeight="1" x14ac:dyDescent="0.2">
      <c r="A92" s="7"/>
      <c r="B92" s="35" t="s">
        <v>33</v>
      </c>
      <c r="C92" s="11"/>
      <c r="D92" s="11"/>
      <c r="E92" s="11"/>
      <c r="F92" s="11"/>
      <c r="G92" s="11"/>
      <c r="H92" s="11"/>
      <c r="I92" s="11"/>
      <c r="J92" s="11"/>
    </row>
    <row r="93" spans="1:10" s="4" customFormat="1" ht="17.100000000000001" customHeight="1" x14ac:dyDescent="0.2">
      <c r="A93" s="7"/>
      <c r="B93" s="33" t="s">
        <v>34</v>
      </c>
      <c r="C93" s="34"/>
      <c r="D93" s="34"/>
      <c r="E93" s="34"/>
      <c r="F93" s="34"/>
      <c r="G93" s="34"/>
      <c r="H93" s="34"/>
      <c r="I93" s="34"/>
      <c r="J93" s="11"/>
    </row>
    <row r="94" spans="1:10" s="4" customFormat="1" ht="6" customHeight="1" x14ac:dyDescent="0.2">
      <c r="A94" s="7"/>
      <c r="B94" s="11"/>
      <c r="C94" s="11"/>
      <c r="D94" s="11"/>
      <c r="E94" s="11"/>
      <c r="F94" s="11"/>
      <c r="G94" s="11"/>
      <c r="H94" s="11"/>
      <c r="I94" s="11"/>
      <c r="J94" s="11"/>
    </row>
    <row r="95" spans="1:10" s="4" customFormat="1" ht="20.25" customHeight="1" outlineLevel="1" x14ac:dyDescent="0.2">
      <c r="A95" s="7"/>
      <c r="B95" s="12" t="s">
        <v>699</v>
      </c>
      <c r="C95" s="282"/>
      <c r="D95" s="283"/>
      <c r="E95" s="283"/>
      <c r="F95" s="284"/>
      <c r="G95" s="70" t="s">
        <v>11</v>
      </c>
      <c r="H95" s="288"/>
      <c r="I95" s="289"/>
      <c r="J95" s="11"/>
    </row>
    <row r="96" spans="1:10" s="4" customFormat="1" ht="5.25" customHeight="1" outlineLevel="1" x14ac:dyDescent="0.2">
      <c r="A96" s="7"/>
      <c r="B96" s="22"/>
      <c r="C96" s="11"/>
      <c r="D96" s="11"/>
      <c r="E96" s="11"/>
      <c r="F96" s="11"/>
      <c r="G96" s="11"/>
      <c r="H96" s="11"/>
      <c r="I96" s="11"/>
      <c r="J96" s="11"/>
    </row>
    <row r="97" spans="1:14" s="4" customFormat="1" ht="21" customHeight="1" outlineLevel="1" x14ac:dyDescent="0.2">
      <c r="A97" s="7"/>
      <c r="B97" s="12" t="s">
        <v>12</v>
      </c>
      <c r="C97" s="290"/>
      <c r="D97" s="292"/>
      <c r="E97" s="292"/>
      <c r="F97" s="292"/>
      <c r="G97" s="292"/>
      <c r="H97" s="292"/>
      <c r="I97" s="291"/>
      <c r="J97" s="11"/>
    </row>
    <row r="98" spans="1:14" s="4" customFormat="1" ht="5.25" customHeight="1" outlineLevel="1" x14ac:dyDescent="0.2">
      <c r="A98" s="7"/>
      <c r="B98" s="23"/>
      <c r="C98" s="11"/>
      <c r="D98" s="11"/>
      <c r="E98" s="11"/>
      <c r="F98" s="11"/>
      <c r="G98" s="11"/>
      <c r="H98" s="11"/>
      <c r="I98" s="11"/>
      <c r="J98" s="11"/>
    </row>
    <row r="99" spans="1:14" s="4" customFormat="1" ht="21" customHeight="1" outlineLevel="1" x14ac:dyDescent="0.2">
      <c r="A99" s="7"/>
      <c r="B99" s="12" t="s">
        <v>13</v>
      </c>
      <c r="C99" s="282"/>
      <c r="D99" s="283"/>
      <c r="E99" s="283"/>
      <c r="F99" s="284"/>
      <c r="G99" s="11"/>
      <c r="H99" s="70" t="s">
        <v>14</v>
      </c>
      <c r="I99" s="236"/>
      <c r="J99" s="11"/>
    </row>
    <row r="100" spans="1:14" s="4" customFormat="1" ht="5.25" customHeight="1" outlineLevel="1" x14ac:dyDescent="0.2">
      <c r="A100" s="7"/>
      <c r="B100" s="23"/>
      <c r="C100" s="11"/>
      <c r="D100" s="11"/>
      <c r="E100" s="11"/>
      <c r="F100" s="11"/>
      <c r="G100" s="11"/>
      <c r="H100" s="11"/>
      <c r="I100" s="11"/>
      <c r="J100" s="11"/>
    </row>
    <row r="101" spans="1:14" s="4" customFormat="1" ht="21" customHeight="1" outlineLevel="1" x14ac:dyDescent="0.2">
      <c r="A101" s="7"/>
      <c r="B101" s="12" t="s">
        <v>15</v>
      </c>
      <c r="C101" s="282"/>
      <c r="D101" s="283"/>
      <c r="E101" s="283"/>
      <c r="F101" s="284"/>
      <c r="G101" s="70" t="s">
        <v>16</v>
      </c>
      <c r="H101" s="285"/>
      <c r="I101" s="286"/>
      <c r="J101" s="11"/>
    </row>
    <row r="102" spans="1:14" s="4" customFormat="1" ht="5.25" customHeight="1" outlineLevel="1" x14ac:dyDescent="0.2">
      <c r="A102" s="7"/>
      <c r="B102" s="23"/>
      <c r="C102" s="11"/>
      <c r="D102" s="11"/>
      <c r="E102" s="11"/>
      <c r="F102" s="11"/>
      <c r="G102" s="86"/>
      <c r="H102" s="11"/>
      <c r="I102" s="11"/>
      <c r="J102" s="11"/>
    </row>
    <row r="103" spans="1:14" s="4" customFormat="1" ht="21" customHeight="1" outlineLevel="1" x14ac:dyDescent="0.2">
      <c r="A103" s="7"/>
      <c r="B103" s="12" t="s">
        <v>17</v>
      </c>
      <c r="C103" s="287"/>
      <c r="D103" s="283"/>
      <c r="E103" s="283"/>
      <c r="F103" s="284"/>
      <c r="G103" s="70" t="s">
        <v>18</v>
      </c>
      <c r="H103" s="288"/>
      <c r="I103" s="289"/>
      <c r="J103" s="11"/>
    </row>
    <row r="104" spans="1:14" s="4" customFormat="1" ht="5.25" customHeight="1" outlineLevel="1" x14ac:dyDescent="0.2">
      <c r="A104" s="7"/>
      <c r="B104" s="23"/>
      <c r="C104" s="11"/>
      <c r="D104" s="11"/>
      <c r="E104" s="11"/>
      <c r="F104" s="11"/>
      <c r="G104" s="11"/>
      <c r="H104" s="11"/>
      <c r="I104" s="11"/>
      <c r="J104" s="11"/>
    </row>
    <row r="105" spans="1:14" s="4" customFormat="1" ht="24.75" customHeight="1" outlineLevel="1" x14ac:dyDescent="0.2">
      <c r="A105" s="7"/>
      <c r="B105" s="12" t="s">
        <v>19</v>
      </c>
      <c r="C105" s="290"/>
      <c r="D105" s="291"/>
      <c r="E105" s="220" t="s">
        <v>20</v>
      </c>
      <c r="F105" s="24"/>
      <c r="G105" s="70" t="s">
        <v>682</v>
      </c>
      <c r="H105" s="288"/>
      <c r="I105" s="289"/>
      <c r="J105" s="11"/>
    </row>
    <row r="106" spans="1:14" s="4" customFormat="1" ht="5.25" customHeight="1" outlineLevel="1" x14ac:dyDescent="0.2">
      <c r="A106" s="7"/>
      <c r="B106" s="23"/>
      <c r="C106" s="11"/>
      <c r="D106" s="11"/>
      <c r="E106" s="25"/>
      <c r="F106" s="11"/>
      <c r="G106" s="11"/>
      <c r="H106" s="11"/>
      <c r="I106" s="11"/>
      <c r="J106" s="11"/>
    </row>
    <row r="107" spans="1:14" s="4" customFormat="1" ht="20.25" customHeight="1" outlineLevel="1" x14ac:dyDescent="0.2">
      <c r="A107" s="7"/>
      <c r="B107" s="12" t="s">
        <v>21</v>
      </c>
      <c r="C107" s="287"/>
      <c r="D107" s="283"/>
      <c r="E107" s="283"/>
      <c r="F107" s="284"/>
      <c r="G107" s="11"/>
      <c r="H107" s="11"/>
      <c r="I107" s="11"/>
      <c r="J107" s="11"/>
    </row>
    <row r="108" spans="1:14" s="4" customFormat="1" ht="18" customHeight="1" x14ac:dyDescent="0.2">
      <c r="A108" s="7"/>
      <c r="B108" s="35" t="s">
        <v>35</v>
      </c>
      <c r="C108" s="11"/>
      <c r="D108" s="11"/>
      <c r="E108" s="11"/>
      <c r="F108" s="11"/>
      <c r="G108" s="11"/>
      <c r="H108" s="11"/>
      <c r="I108" s="11"/>
      <c r="J108" s="11"/>
    </row>
    <row r="109" spans="1:14" s="4" customFormat="1" ht="11.85" customHeight="1" x14ac:dyDescent="0.2">
      <c r="A109" s="7"/>
      <c r="B109" s="36" t="s">
        <v>36</v>
      </c>
      <c r="C109" s="11"/>
      <c r="D109" s="11"/>
      <c r="E109" s="11"/>
      <c r="F109" s="11"/>
      <c r="G109" s="11"/>
      <c r="H109" s="11"/>
      <c r="I109" s="11"/>
      <c r="J109" s="11"/>
    </row>
    <row r="110" spans="1:14" s="4" customFormat="1" ht="6" customHeight="1" x14ac:dyDescent="0.2">
      <c r="A110" s="7"/>
      <c r="B110" s="36"/>
      <c r="C110" s="11"/>
      <c r="D110" s="11"/>
      <c r="E110" s="11"/>
      <c r="F110" s="11"/>
      <c r="G110" s="11"/>
      <c r="H110" s="11"/>
      <c r="I110" s="11"/>
      <c r="J110" s="11"/>
    </row>
    <row r="111" spans="1:14" s="4" customFormat="1" ht="19.5" customHeight="1" x14ac:dyDescent="0.2">
      <c r="A111" s="7"/>
      <c r="B111" s="9" t="s">
        <v>37</v>
      </c>
      <c r="C111" s="10"/>
      <c r="D111" s="10"/>
      <c r="E111" s="10"/>
      <c r="F111" s="10"/>
      <c r="G111" s="10"/>
      <c r="H111" s="10"/>
      <c r="I111" s="10"/>
      <c r="J111" s="11"/>
      <c r="L111" s="264"/>
      <c r="M111" s="264"/>
      <c r="N111" s="264"/>
    </row>
    <row r="112" spans="1:14" s="4" customFormat="1" ht="6.6" customHeight="1" x14ac:dyDescent="0.2">
      <c r="A112" s="7"/>
      <c r="B112" s="37"/>
      <c r="C112" s="11"/>
      <c r="D112" s="11"/>
      <c r="E112" s="11"/>
      <c r="F112" s="11"/>
      <c r="G112" s="11"/>
      <c r="H112" s="11"/>
      <c r="I112" s="11"/>
      <c r="J112" s="11"/>
    </row>
    <row r="113" spans="1:256" s="4" customFormat="1" ht="17.25" customHeight="1" x14ac:dyDescent="0.2">
      <c r="A113" s="7"/>
      <c r="B113" s="19" t="s">
        <v>716</v>
      </c>
      <c r="C113" s="20"/>
      <c r="D113" s="20"/>
      <c r="E113" s="20"/>
      <c r="F113" s="20"/>
      <c r="G113" s="20"/>
      <c r="H113" s="20"/>
      <c r="I113" s="20"/>
      <c r="J113" s="11"/>
    </row>
    <row r="114" spans="1:256" s="4" customFormat="1" ht="7.5" customHeight="1" x14ac:dyDescent="0.2">
      <c r="A114" s="7"/>
      <c r="B114" s="38"/>
      <c r="C114" s="7"/>
      <c r="D114" s="7"/>
      <c r="E114" s="7"/>
      <c r="F114" s="7"/>
      <c r="G114" s="7"/>
      <c r="H114" s="7"/>
      <c r="I114" s="7"/>
      <c r="J114" s="11"/>
    </row>
    <row r="115" spans="1:256" s="4" customFormat="1" ht="225" customHeight="1" x14ac:dyDescent="0.2">
      <c r="A115" s="7"/>
      <c r="B115" s="221" t="s">
        <v>700</v>
      </c>
      <c r="C115" s="279" t="s">
        <v>697</v>
      </c>
      <c r="D115" s="280"/>
      <c r="E115" s="280"/>
      <c r="F115" s="280"/>
      <c r="G115" s="280"/>
      <c r="H115" s="280"/>
      <c r="I115" s="281"/>
      <c r="J115" s="11"/>
    </row>
    <row r="116" spans="1:256" s="4" customFormat="1" ht="6" customHeight="1" x14ac:dyDescent="0.2">
      <c r="A116" s="7"/>
      <c r="B116" s="11"/>
      <c r="C116" s="11"/>
      <c r="D116" s="11"/>
      <c r="E116" s="11"/>
      <c r="F116" s="11"/>
      <c r="G116" s="11"/>
      <c r="H116" s="11"/>
      <c r="I116" s="11"/>
      <c r="J116" s="11"/>
    </row>
    <row r="117" spans="1:256" s="4" customFormat="1" ht="225" customHeight="1" x14ac:dyDescent="0.2">
      <c r="A117" s="7"/>
      <c r="B117" s="221" t="s">
        <v>701</v>
      </c>
      <c r="C117" s="279" t="s">
        <v>697</v>
      </c>
      <c r="D117" s="280"/>
      <c r="E117" s="280"/>
      <c r="F117" s="280"/>
      <c r="G117" s="280"/>
      <c r="H117" s="280"/>
      <c r="I117" s="281"/>
      <c r="J117" s="11"/>
    </row>
    <row r="118" spans="1:256" s="4" customFormat="1" ht="6" customHeight="1" x14ac:dyDescent="0.2">
      <c r="A118" s="7"/>
      <c r="B118" s="11"/>
      <c r="C118" s="11"/>
      <c r="D118" s="11"/>
      <c r="E118" s="11"/>
      <c r="F118" s="11"/>
      <c r="G118" s="11"/>
      <c r="H118" s="11"/>
      <c r="I118" s="11"/>
      <c r="J118" s="11"/>
    </row>
    <row r="119" spans="1:256" s="4" customFormat="1" ht="18" customHeight="1" x14ac:dyDescent="0.2">
      <c r="A119" s="7"/>
      <c r="B119" s="39" t="s">
        <v>38</v>
      </c>
      <c r="C119" s="40"/>
      <c r="D119" s="40"/>
      <c r="E119" s="40"/>
      <c r="F119" s="40"/>
      <c r="G119" s="40"/>
      <c r="H119" s="40"/>
      <c r="I119" s="40"/>
      <c r="J119" s="11"/>
    </row>
    <row r="120" spans="1:256" s="4" customFormat="1" ht="18" customHeight="1" x14ac:dyDescent="0.2">
      <c r="A120" s="7"/>
      <c r="B120" s="41" t="s">
        <v>39</v>
      </c>
      <c r="C120" s="42"/>
      <c r="D120" s="42"/>
      <c r="E120" s="42"/>
      <c r="F120" s="42"/>
      <c r="G120" s="42"/>
      <c r="H120" s="42"/>
      <c r="I120" s="42"/>
      <c r="J120" s="11"/>
    </row>
    <row r="121" spans="1:256" s="4" customFormat="1" ht="6" customHeight="1" x14ac:dyDescent="0.2">
      <c r="A121" s="7"/>
      <c r="B121" s="42"/>
      <c r="C121" s="42"/>
      <c r="D121" s="42"/>
      <c r="E121" s="42"/>
      <c r="F121" s="42"/>
      <c r="G121" s="42"/>
      <c r="H121" s="42"/>
      <c r="I121" s="42"/>
      <c r="J121" s="11"/>
    </row>
    <row r="122" spans="1:256" s="4" customFormat="1" ht="12.75" x14ac:dyDescent="0.2">
      <c r="A122" s="7"/>
      <c r="B122" s="295" t="s">
        <v>40</v>
      </c>
      <c r="C122" s="295"/>
      <c r="D122" s="295" t="s">
        <v>41</v>
      </c>
      <c r="E122" s="295"/>
      <c r="F122" s="43" t="s">
        <v>42</v>
      </c>
      <c r="G122" s="43" t="s">
        <v>43</v>
      </c>
      <c r="H122" s="295" t="s">
        <v>44</v>
      </c>
      <c r="I122" s="295"/>
      <c r="J122" s="11"/>
    </row>
    <row r="123" spans="1:256" s="5" customFormat="1" ht="3.75" customHeight="1" x14ac:dyDescent="0.2">
      <c r="A123" s="7"/>
      <c r="B123" s="44"/>
      <c r="C123" s="44"/>
      <c r="D123" s="44"/>
      <c r="E123" s="44"/>
      <c r="F123" s="44"/>
      <c r="G123" s="44"/>
      <c r="H123" s="44"/>
      <c r="I123" s="7"/>
      <c r="J123" s="7"/>
    </row>
    <row r="124" spans="1:256" s="4" customFormat="1" ht="30" customHeight="1" x14ac:dyDescent="0.2">
      <c r="A124" s="7"/>
      <c r="B124" s="293"/>
      <c r="C124" s="293"/>
      <c r="D124" s="293"/>
      <c r="E124" s="293"/>
      <c r="F124" s="45"/>
      <c r="G124" s="45"/>
      <c r="H124" s="294"/>
      <c r="I124" s="294"/>
      <c r="J124" s="11"/>
    </row>
    <row r="125" spans="1:256" s="4" customFormat="1" ht="3" customHeight="1" x14ac:dyDescent="0.2">
      <c r="A125" s="7"/>
      <c r="B125" s="46"/>
      <c r="C125" s="46"/>
      <c r="D125" s="47"/>
      <c r="E125" s="47"/>
      <c r="F125" s="48"/>
      <c r="G125" s="48"/>
      <c r="H125" s="47"/>
      <c r="I125" s="47"/>
      <c r="J125" s="7"/>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row>
    <row r="126" spans="1:256" s="4" customFormat="1" ht="30" customHeight="1" x14ac:dyDescent="0.2">
      <c r="A126" s="7"/>
      <c r="B126" s="293"/>
      <c r="C126" s="293"/>
      <c r="D126" s="293"/>
      <c r="E126" s="293"/>
      <c r="F126" s="45"/>
      <c r="G126" s="45"/>
      <c r="H126" s="294"/>
      <c r="I126" s="294"/>
      <c r="J126" s="11"/>
    </row>
    <row r="127" spans="1:256" s="4" customFormat="1" ht="3" customHeight="1" x14ac:dyDescent="0.2">
      <c r="A127" s="7"/>
      <c r="B127" s="46"/>
      <c r="C127" s="46"/>
      <c r="D127" s="47"/>
      <c r="E127" s="47"/>
      <c r="F127" s="48"/>
      <c r="G127" s="48"/>
      <c r="H127" s="47"/>
      <c r="I127" s="47"/>
      <c r="J127" s="7"/>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row>
    <row r="128" spans="1:256" s="4" customFormat="1" ht="30" customHeight="1" x14ac:dyDescent="0.2">
      <c r="A128" s="7"/>
      <c r="B128" s="293"/>
      <c r="C128" s="293"/>
      <c r="D128" s="293"/>
      <c r="E128" s="293"/>
      <c r="F128" s="45"/>
      <c r="G128" s="45"/>
      <c r="H128" s="294"/>
      <c r="I128" s="294"/>
      <c r="J128" s="11"/>
    </row>
    <row r="129" spans="1:256" s="4" customFormat="1" ht="3" customHeight="1" x14ac:dyDescent="0.2">
      <c r="A129" s="7"/>
      <c r="B129" s="46"/>
      <c r="C129" s="46"/>
      <c r="D129" s="47"/>
      <c r="E129" s="47"/>
      <c r="F129" s="48"/>
      <c r="G129" s="48"/>
      <c r="H129" s="47"/>
      <c r="I129" s="47"/>
      <c r="J129" s="7"/>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row>
    <row r="130" spans="1:256" s="4" customFormat="1" ht="30" customHeight="1" x14ac:dyDescent="0.2">
      <c r="A130" s="7"/>
      <c r="B130" s="293"/>
      <c r="C130" s="293"/>
      <c r="D130" s="293"/>
      <c r="E130" s="293"/>
      <c r="F130" s="45"/>
      <c r="G130" s="45"/>
      <c r="H130" s="294"/>
      <c r="I130" s="294"/>
      <c r="J130" s="11"/>
    </row>
    <row r="131" spans="1:256" s="4" customFormat="1" ht="6" customHeight="1" x14ac:dyDescent="0.2">
      <c r="A131" s="7"/>
      <c r="B131" s="11"/>
      <c r="C131" s="11"/>
      <c r="D131" s="11"/>
      <c r="E131" s="11"/>
      <c r="F131" s="11"/>
      <c r="G131" s="11"/>
      <c r="H131" s="11"/>
      <c r="I131" s="11"/>
      <c r="J131" s="11"/>
    </row>
    <row r="132" spans="1:256" s="4" customFormat="1" ht="18" customHeight="1" x14ac:dyDescent="0.2">
      <c r="A132" s="7"/>
      <c r="B132" s="39" t="s">
        <v>45</v>
      </c>
      <c r="C132" s="40"/>
      <c r="D132" s="40"/>
      <c r="E132" s="40"/>
      <c r="F132" s="40"/>
      <c r="G132" s="40"/>
      <c r="H132" s="40"/>
      <c r="I132" s="40"/>
      <c r="J132" s="11"/>
    </row>
    <row r="133" spans="1:256" s="4" customFormat="1" ht="6" customHeight="1" x14ac:dyDescent="0.2">
      <c r="A133" s="7"/>
      <c r="B133" s="49"/>
      <c r="C133" s="42"/>
      <c r="D133" s="42"/>
      <c r="E133" s="42"/>
      <c r="F133" s="42"/>
      <c r="G133" s="42"/>
      <c r="H133" s="42"/>
      <c r="I133" s="42"/>
      <c r="J133" s="11"/>
    </row>
    <row r="134" spans="1:256" s="4" customFormat="1" ht="24" x14ac:dyDescent="0.2">
      <c r="A134" s="7"/>
      <c r="B134" s="295" t="s">
        <v>46</v>
      </c>
      <c r="C134" s="295"/>
      <c r="D134" s="50" t="s">
        <v>42</v>
      </c>
      <c r="E134" s="50" t="s">
        <v>43</v>
      </c>
      <c r="F134" s="295" t="s">
        <v>44</v>
      </c>
      <c r="G134" s="295"/>
      <c r="H134" s="295"/>
      <c r="I134" s="295"/>
      <c r="J134" s="11"/>
    </row>
    <row r="135" spans="1:256" s="5" customFormat="1" ht="3.75" customHeight="1" x14ac:dyDescent="0.2">
      <c r="A135" s="7"/>
      <c r="B135" s="44"/>
      <c r="C135" s="44"/>
      <c r="D135" s="44"/>
      <c r="E135" s="44"/>
      <c r="F135" s="44"/>
      <c r="G135" s="44"/>
      <c r="H135" s="44"/>
      <c r="I135" s="7"/>
      <c r="J135" s="7"/>
    </row>
    <row r="136" spans="1:256" s="4" customFormat="1" ht="18" customHeight="1" x14ac:dyDescent="0.2">
      <c r="A136" s="7"/>
      <c r="B136" s="293"/>
      <c r="C136" s="293"/>
      <c r="D136" s="51"/>
      <c r="E136" s="51"/>
      <c r="F136" s="293"/>
      <c r="G136" s="293"/>
      <c r="H136" s="293"/>
      <c r="I136" s="293"/>
      <c r="J136" s="11"/>
    </row>
    <row r="137" spans="1:256" s="4" customFormat="1" ht="3.75" customHeight="1" x14ac:dyDescent="0.2">
      <c r="A137" s="7"/>
      <c r="B137" s="52"/>
      <c r="C137" s="52"/>
      <c r="D137" s="53"/>
      <c r="E137" s="53"/>
      <c r="F137" s="54"/>
      <c r="G137" s="54"/>
      <c r="H137" s="54"/>
      <c r="I137" s="54"/>
      <c r="J137" s="7"/>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row>
    <row r="138" spans="1:256" s="4" customFormat="1" ht="18" customHeight="1" x14ac:dyDescent="0.2">
      <c r="A138" s="7"/>
      <c r="B138" s="293"/>
      <c r="C138" s="293"/>
      <c r="D138" s="51"/>
      <c r="E138" s="51"/>
      <c r="F138" s="293"/>
      <c r="G138" s="293"/>
      <c r="H138" s="293"/>
      <c r="I138" s="293"/>
      <c r="J138" s="11"/>
    </row>
    <row r="139" spans="1:256" s="4" customFormat="1" ht="3.75" customHeight="1" x14ac:dyDescent="0.2">
      <c r="A139" s="7"/>
      <c r="B139" s="52"/>
      <c r="C139" s="52"/>
      <c r="D139" s="53"/>
      <c r="E139" s="53"/>
      <c r="F139" s="54"/>
      <c r="G139" s="54"/>
      <c r="H139" s="54"/>
      <c r="I139" s="54"/>
      <c r="J139" s="7"/>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row>
    <row r="140" spans="1:256" s="4" customFormat="1" ht="18" customHeight="1" x14ac:dyDescent="0.2">
      <c r="A140" s="7"/>
      <c r="B140" s="293"/>
      <c r="C140" s="293"/>
      <c r="D140" s="51"/>
      <c r="E140" s="51"/>
      <c r="F140" s="293"/>
      <c r="G140" s="293"/>
      <c r="H140" s="293"/>
      <c r="I140" s="293"/>
      <c r="J140" s="11"/>
    </row>
    <row r="141" spans="1:256" s="4" customFormat="1" ht="3.75" customHeight="1" x14ac:dyDescent="0.2">
      <c r="A141" s="7"/>
      <c r="B141" s="52"/>
      <c r="C141" s="52"/>
      <c r="D141" s="53"/>
      <c r="E141" s="53"/>
      <c r="F141" s="54"/>
      <c r="G141" s="54"/>
      <c r="H141" s="54"/>
      <c r="I141" s="54"/>
      <c r="J141" s="7"/>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row>
    <row r="142" spans="1:256" s="4" customFormat="1" ht="18" customHeight="1" x14ac:dyDescent="0.2">
      <c r="A142" s="7"/>
      <c r="B142" s="293"/>
      <c r="C142" s="293"/>
      <c r="D142" s="51"/>
      <c r="E142" s="51"/>
      <c r="F142" s="293"/>
      <c r="G142" s="293"/>
      <c r="H142" s="293"/>
      <c r="I142" s="293"/>
      <c r="J142" s="11"/>
    </row>
    <row r="143" spans="1:256" s="4" customFormat="1" ht="3.75" customHeight="1" x14ac:dyDescent="0.2">
      <c r="A143" s="7"/>
      <c r="B143" s="52"/>
      <c r="C143" s="52"/>
      <c r="D143" s="53"/>
      <c r="E143" s="53"/>
      <c r="F143" s="54"/>
      <c r="G143" s="54"/>
      <c r="H143" s="54"/>
      <c r="I143" s="54"/>
      <c r="J143" s="7"/>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row>
    <row r="144" spans="1:256" s="4" customFormat="1" ht="18" customHeight="1" x14ac:dyDescent="0.2">
      <c r="A144" s="7"/>
      <c r="B144" s="293"/>
      <c r="C144" s="293"/>
      <c r="D144" s="51"/>
      <c r="E144" s="51"/>
      <c r="F144" s="293"/>
      <c r="G144" s="293"/>
      <c r="H144" s="293"/>
      <c r="I144" s="293"/>
      <c r="J144" s="11"/>
    </row>
    <row r="145" spans="1:10" s="4" customFormat="1" ht="6" customHeight="1" x14ac:dyDescent="0.2">
      <c r="A145" s="7"/>
      <c r="B145" s="11"/>
      <c r="C145" s="11"/>
      <c r="D145" s="11"/>
      <c r="E145" s="11"/>
      <c r="F145" s="11"/>
      <c r="G145" s="11"/>
      <c r="H145" s="11"/>
      <c r="I145" s="11"/>
      <c r="J145" s="11"/>
    </row>
    <row r="146" spans="1:10" s="4" customFormat="1" ht="18" customHeight="1" x14ac:dyDescent="0.2">
      <c r="A146" s="7"/>
      <c r="B146" s="39" t="s">
        <v>47</v>
      </c>
      <c r="C146" s="40"/>
      <c r="D146" s="40"/>
      <c r="E146" s="40"/>
      <c r="F146" s="55"/>
      <c r="G146" s="55"/>
      <c r="H146" s="55"/>
      <c r="I146" s="55"/>
      <c r="J146" s="11"/>
    </row>
    <row r="147" spans="1:10" s="4" customFormat="1" ht="6" customHeight="1" x14ac:dyDescent="0.2">
      <c r="A147" s="7"/>
      <c r="B147" s="56"/>
      <c r="C147" s="56"/>
      <c r="D147" s="56"/>
      <c r="E147" s="56"/>
      <c r="F147" s="56"/>
      <c r="G147" s="56"/>
      <c r="H147" s="56"/>
      <c r="I147" s="56"/>
      <c r="J147" s="11"/>
    </row>
    <row r="148" spans="1:10" s="57" customFormat="1" ht="18" customHeight="1" x14ac:dyDescent="0.25">
      <c r="A148" s="58"/>
      <c r="B148" s="56"/>
      <c r="C148" s="56"/>
      <c r="D148" s="56"/>
      <c r="E148" s="56"/>
      <c r="F148" s="59" t="s">
        <v>48</v>
      </c>
      <c r="G148" s="59" t="s">
        <v>49</v>
      </c>
      <c r="H148" s="60"/>
      <c r="I148" s="60"/>
      <c r="J148" s="58"/>
    </row>
    <row r="149" spans="1:10" s="57" customFormat="1" ht="21" customHeight="1" x14ac:dyDescent="0.25">
      <c r="A149" s="61"/>
      <c r="B149" s="62" t="s">
        <v>50</v>
      </c>
      <c r="C149" s="63"/>
      <c r="D149" s="63"/>
      <c r="E149" s="63"/>
      <c r="F149" s="64"/>
      <c r="G149" s="64"/>
      <c r="H149" s="60"/>
      <c r="I149" s="60"/>
      <c r="J149" s="58"/>
    </row>
    <row r="150" spans="1:10" s="57" customFormat="1" ht="21" customHeight="1" x14ac:dyDescent="0.25">
      <c r="A150" s="61"/>
      <c r="B150" s="62" t="s">
        <v>51</v>
      </c>
      <c r="C150" s="63"/>
      <c r="D150" s="63"/>
      <c r="E150" s="63"/>
      <c r="F150" s="65"/>
      <c r="G150" s="65"/>
      <c r="H150" s="60"/>
      <c r="I150" s="60"/>
      <c r="J150" s="58"/>
    </row>
    <row r="151" spans="1:10" s="57" customFormat="1" ht="6" customHeight="1" x14ac:dyDescent="0.25">
      <c r="A151" s="61"/>
      <c r="B151" s="58"/>
      <c r="C151" s="58"/>
      <c r="D151" s="58"/>
      <c r="E151" s="58"/>
      <c r="F151" s="58"/>
      <c r="G151" s="58"/>
      <c r="H151" s="58"/>
      <c r="I151" s="58"/>
      <c r="J151" s="58"/>
    </row>
    <row r="152" spans="1:10" s="4" customFormat="1" ht="18" customHeight="1" x14ac:dyDescent="0.2">
      <c r="A152" s="7"/>
      <c r="B152" s="66" t="s">
        <v>52</v>
      </c>
      <c r="C152" s="55"/>
      <c r="D152" s="55"/>
      <c r="E152" s="55"/>
      <c r="F152" s="55"/>
      <c r="G152" s="55"/>
      <c r="H152" s="55"/>
      <c r="I152" s="55"/>
      <c r="J152" s="11"/>
    </row>
    <row r="153" spans="1:10" s="4" customFormat="1" ht="6" customHeight="1" x14ac:dyDescent="0.2">
      <c r="A153" s="11"/>
      <c r="B153" s="67"/>
      <c r="C153" s="68"/>
      <c r="D153" s="68"/>
      <c r="E153" s="68"/>
      <c r="F153" s="68"/>
      <c r="G153" s="68"/>
      <c r="H153" s="68"/>
      <c r="I153" s="68"/>
      <c r="J153" s="11"/>
    </row>
    <row r="154" spans="1:10" s="57" customFormat="1" ht="21.6" customHeight="1" x14ac:dyDescent="0.25">
      <c r="A154" s="61"/>
      <c r="B154" s="69" t="s">
        <v>53</v>
      </c>
      <c r="C154" s="296"/>
      <c r="D154" s="298"/>
      <c r="E154" s="67"/>
      <c r="F154" s="70" t="s">
        <v>694</v>
      </c>
      <c r="G154" s="305"/>
      <c r="H154" s="306"/>
      <c r="I154" s="307"/>
      <c r="J154" s="58"/>
    </row>
    <row r="155" spans="1:10" s="57" customFormat="1" ht="5.25" customHeight="1" x14ac:dyDescent="0.25">
      <c r="A155" s="58"/>
      <c r="B155" s="71"/>
      <c r="C155" s="60"/>
      <c r="D155" s="60"/>
      <c r="E155" s="67"/>
      <c r="F155" s="67"/>
      <c r="G155" s="67"/>
      <c r="H155" s="67"/>
      <c r="I155" s="67"/>
      <c r="J155" s="67"/>
    </row>
    <row r="156" spans="1:10" s="57" customFormat="1" ht="23.45" customHeight="1" x14ac:dyDescent="0.25">
      <c r="A156" s="61"/>
      <c r="B156" s="69" t="s">
        <v>16</v>
      </c>
      <c r="C156" s="302"/>
      <c r="D156" s="303"/>
      <c r="E156" s="67"/>
      <c r="F156" s="70" t="s">
        <v>695</v>
      </c>
      <c r="G156" s="305"/>
      <c r="H156" s="306"/>
      <c r="I156" s="307"/>
      <c r="J156" s="58"/>
    </row>
    <row r="157" spans="1:10" s="4" customFormat="1" ht="6" customHeight="1" x14ac:dyDescent="0.2">
      <c r="A157" s="7"/>
      <c r="B157" s="67"/>
      <c r="C157" s="68"/>
      <c r="D157" s="68"/>
      <c r="E157" s="68"/>
      <c r="F157" s="68"/>
      <c r="G157" s="68"/>
      <c r="H157" s="68"/>
      <c r="I157" s="68"/>
      <c r="J157" s="11"/>
    </row>
    <row r="158" spans="1:10" s="4" customFormat="1" ht="18" customHeight="1" x14ac:dyDescent="0.2">
      <c r="A158" s="7"/>
      <c r="B158" s="39" t="s">
        <v>54</v>
      </c>
      <c r="C158" s="40"/>
      <c r="D158" s="40"/>
      <c r="E158" s="40"/>
      <c r="F158" s="55"/>
      <c r="G158" s="55"/>
      <c r="H158" s="55"/>
      <c r="I158" s="55"/>
      <c r="J158" s="11"/>
    </row>
    <row r="159" spans="1:10" s="4" customFormat="1" ht="6" customHeight="1" x14ac:dyDescent="0.2">
      <c r="A159" s="11"/>
      <c r="B159" s="63"/>
      <c r="C159" s="63"/>
      <c r="D159" s="56"/>
      <c r="E159" s="56"/>
      <c r="F159" s="60"/>
      <c r="G159" s="60"/>
      <c r="H159" s="60"/>
      <c r="I159" s="60"/>
      <c r="J159" s="11"/>
    </row>
    <row r="160" spans="1:10" s="4" customFormat="1" ht="18" customHeight="1" x14ac:dyDescent="0.2">
      <c r="A160" s="7"/>
      <c r="B160" s="87" t="s">
        <v>55</v>
      </c>
      <c r="C160" s="310"/>
      <c r="D160" s="311"/>
      <c r="E160" s="56"/>
      <c r="F160" s="72"/>
      <c r="G160" s="73" t="s">
        <v>56</v>
      </c>
      <c r="H160" s="310"/>
      <c r="I160" s="311"/>
      <c r="J160" s="11"/>
    </row>
    <row r="161" spans="1:10" s="4" customFormat="1" ht="15.75" customHeight="1" x14ac:dyDescent="0.2">
      <c r="A161" s="7"/>
      <c r="B161" s="74"/>
      <c r="C161" s="312" t="s">
        <v>57</v>
      </c>
      <c r="D161" s="312"/>
      <c r="E161" s="56"/>
      <c r="F161" s="60"/>
      <c r="G161" s="67"/>
      <c r="H161" s="312" t="s">
        <v>57</v>
      </c>
      <c r="I161" s="312"/>
      <c r="J161" s="11"/>
    </row>
    <row r="162" spans="1:10" s="4" customFormat="1" ht="19.5" customHeight="1" x14ac:dyDescent="0.2">
      <c r="A162" s="7"/>
      <c r="B162" s="304" t="s">
        <v>58</v>
      </c>
      <c r="C162" s="304"/>
      <c r="D162" s="308">
        <f>Budget!G137</f>
        <v>0</v>
      </c>
      <c r="E162" s="308"/>
      <c r="F162" s="60"/>
      <c r="G162" s="67"/>
      <c r="H162" s="73" t="s">
        <v>59</v>
      </c>
      <c r="I162" s="90">
        <f>Budget!H137</f>
        <v>0</v>
      </c>
      <c r="J162" s="11"/>
    </row>
    <row r="163" spans="1:10" s="4" customFormat="1" ht="5.25" customHeight="1" x14ac:dyDescent="0.2">
      <c r="A163" s="7"/>
      <c r="B163" s="75"/>
      <c r="C163" s="74"/>
      <c r="D163" s="91"/>
      <c r="E163" s="56"/>
      <c r="F163" s="60"/>
      <c r="G163" s="60"/>
      <c r="H163" s="60"/>
      <c r="I163" s="60"/>
      <c r="J163" s="11"/>
    </row>
    <row r="164" spans="1:10" s="4" customFormat="1" ht="18" customHeight="1" x14ac:dyDescent="0.2">
      <c r="A164" s="7"/>
      <c r="B164" s="62"/>
      <c r="C164" s="76" t="s">
        <v>60</v>
      </c>
      <c r="D164" s="308">
        <f>D162-D166</f>
        <v>0</v>
      </c>
      <c r="E164" s="308"/>
      <c r="F164" s="60"/>
      <c r="G164" s="71"/>
      <c r="H164" s="70" t="s">
        <v>61</v>
      </c>
      <c r="I164" s="77" t="e">
        <f>D166/I162</f>
        <v>#DIV/0!</v>
      </c>
      <c r="J164" s="11"/>
    </row>
    <row r="165" spans="1:10" s="4" customFormat="1" ht="4.5" customHeight="1" x14ac:dyDescent="0.2">
      <c r="A165" s="7"/>
      <c r="B165" s="74"/>
      <c r="C165" s="74"/>
      <c r="D165" s="78"/>
      <c r="E165" s="56"/>
      <c r="F165" s="60"/>
      <c r="G165" s="60"/>
      <c r="H165" s="60"/>
      <c r="I165" s="60"/>
      <c r="J165" s="11"/>
    </row>
    <row r="166" spans="1:10" s="4" customFormat="1" ht="20.25" customHeight="1" x14ac:dyDescent="0.2">
      <c r="A166" s="7"/>
      <c r="B166" s="79"/>
      <c r="C166" s="76" t="s">
        <v>62</v>
      </c>
      <c r="D166" s="308">
        <f>Budget!O137</f>
        <v>0</v>
      </c>
      <c r="E166" s="308"/>
      <c r="F166" s="80"/>
      <c r="G166" s="80"/>
      <c r="H166" s="80"/>
      <c r="I166" s="80"/>
      <c r="J166" s="11"/>
    </row>
    <row r="167" spans="1:10" s="4" customFormat="1" ht="20.25" customHeight="1" x14ac:dyDescent="0.2">
      <c r="A167" s="7"/>
      <c r="B167" s="79"/>
      <c r="C167" s="76"/>
      <c r="D167" s="253"/>
      <c r="E167" s="253"/>
      <c r="F167" s="80"/>
      <c r="G167" s="80"/>
      <c r="H167" s="80"/>
      <c r="I167" s="80"/>
      <c r="J167" s="11"/>
    </row>
    <row r="168" spans="1:10" s="255" customFormat="1" ht="19.5" customHeight="1" x14ac:dyDescent="0.2">
      <c r="A168" s="254"/>
      <c r="B168" s="321" t="s">
        <v>691</v>
      </c>
      <c r="C168" s="321"/>
      <c r="D168" s="321"/>
      <c r="E168" s="321"/>
      <c r="F168" s="321"/>
      <c r="G168" s="321"/>
      <c r="H168" s="322"/>
      <c r="I168" s="26"/>
      <c r="J168" s="254"/>
    </row>
    <row r="169" spans="1:10" s="255" customFormat="1" ht="11.1" customHeight="1" x14ac:dyDescent="0.2">
      <c r="A169" s="254"/>
      <c r="B169" s="256"/>
      <c r="C169" s="254"/>
      <c r="D169" s="254"/>
      <c r="E169" s="254"/>
      <c r="F169" s="254"/>
      <c r="G169" s="257"/>
      <c r="H169" s="257"/>
      <c r="I169" s="257"/>
      <c r="J169" s="254"/>
    </row>
    <row r="170" spans="1:10" s="255" customFormat="1" ht="19.5" customHeight="1" x14ac:dyDescent="0.2">
      <c r="A170" s="254"/>
      <c r="B170" s="258" t="s">
        <v>692</v>
      </c>
      <c r="C170" s="254"/>
      <c r="D170" s="254"/>
      <c r="E170" s="254"/>
      <c r="F170" s="254"/>
      <c r="G170" s="257"/>
      <c r="H170" s="257"/>
      <c r="I170" s="257"/>
      <c r="J170" s="254"/>
    </row>
    <row r="171" spans="1:10" s="4" customFormat="1" ht="19.5" customHeight="1" x14ac:dyDescent="0.2">
      <c r="A171" s="7"/>
      <c r="B171" s="323"/>
      <c r="C171" s="324"/>
      <c r="D171" s="324"/>
      <c r="E171" s="324"/>
      <c r="F171" s="324"/>
      <c r="G171" s="324"/>
      <c r="H171" s="324"/>
      <c r="I171" s="325"/>
      <c r="J171" s="11"/>
    </row>
    <row r="172" spans="1:10" s="4" customFormat="1" ht="19.5" customHeight="1" x14ac:dyDescent="0.2">
      <c r="A172" s="7"/>
      <c r="B172" s="326"/>
      <c r="C172" s="327"/>
      <c r="D172" s="327"/>
      <c r="E172" s="327"/>
      <c r="F172" s="327"/>
      <c r="G172" s="327"/>
      <c r="H172" s="327"/>
      <c r="I172" s="328"/>
      <c r="J172" s="11"/>
    </row>
    <row r="173" spans="1:10" s="4" customFormat="1" ht="19.5" customHeight="1" x14ac:dyDescent="0.2">
      <c r="A173" s="7"/>
      <c r="B173" s="56"/>
      <c r="C173" s="56"/>
      <c r="D173" s="56"/>
      <c r="E173" s="56"/>
      <c r="F173" s="60"/>
      <c r="G173" s="60"/>
      <c r="H173" s="60"/>
      <c r="I173" s="60"/>
      <c r="J173" s="11"/>
    </row>
    <row r="174" spans="1:10" s="57" customFormat="1" ht="27" customHeight="1" x14ac:dyDescent="0.25">
      <c r="A174" s="61"/>
      <c r="B174" s="309" t="s">
        <v>63</v>
      </c>
      <c r="C174" s="309"/>
      <c r="D174" s="309"/>
      <c r="E174" s="309"/>
      <c r="F174" s="309"/>
      <c r="G174" s="309"/>
      <c r="H174" s="309"/>
      <c r="I174" s="309"/>
      <c r="J174" s="58"/>
    </row>
    <row r="175" spans="1:10" s="57" customFormat="1" ht="8.85" customHeight="1" x14ac:dyDescent="0.25">
      <c r="A175" s="61"/>
      <c r="B175" s="89"/>
      <c r="C175" s="89"/>
      <c r="D175" s="89"/>
      <c r="E175" s="89"/>
      <c r="F175" s="89"/>
      <c r="G175" s="89"/>
      <c r="H175" s="89"/>
      <c r="I175" s="89"/>
      <c r="J175" s="58"/>
    </row>
    <row r="176" spans="1:10" s="57" customFormat="1" ht="18" customHeight="1" x14ac:dyDescent="0.25">
      <c r="A176" s="61"/>
      <c r="B176" s="88" t="s">
        <v>64</v>
      </c>
      <c r="C176" s="56"/>
      <c r="D176" s="56"/>
      <c r="E176" s="56"/>
      <c r="F176" s="60"/>
      <c r="G176" s="60"/>
      <c r="H176" s="60"/>
      <c r="I176" s="60"/>
      <c r="J176" s="58"/>
    </row>
    <row r="177" spans="1:10" s="57" customFormat="1" ht="18" customHeight="1" x14ac:dyDescent="0.25">
      <c r="A177" s="61"/>
      <c r="B177" s="88" t="s">
        <v>65</v>
      </c>
      <c r="C177" s="56"/>
      <c r="D177" s="56"/>
      <c r="E177" s="56"/>
      <c r="F177" s="60"/>
      <c r="G177" s="60"/>
      <c r="H177" s="60"/>
      <c r="I177" s="60"/>
      <c r="J177" s="58"/>
    </row>
    <row r="178" spans="1:10" s="57" customFormat="1" ht="18" customHeight="1" x14ac:dyDescent="0.25">
      <c r="A178" s="61"/>
      <c r="B178" s="88" t="s">
        <v>66</v>
      </c>
      <c r="C178" s="56"/>
      <c r="D178" s="56"/>
      <c r="E178" s="56"/>
      <c r="F178" s="60"/>
      <c r="G178" s="60"/>
      <c r="H178" s="60"/>
      <c r="I178" s="60"/>
      <c r="J178" s="58"/>
    </row>
    <row r="179" spans="1:10" s="57" customFormat="1" ht="18" customHeight="1" x14ac:dyDescent="0.25">
      <c r="A179" s="61"/>
      <c r="B179" s="301" t="s">
        <v>67</v>
      </c>
      <c r="C179" s="301"/>
      <c r="D179" s="301"/>
      <c r="E179" s="301"/>
      <c r="F179" s="301"/>
      <c r="G179" s="301"/>
      <c r="H179" s="301"/>
      <c r="I179" s="301"/>
      <c r="J179" s="58"/>
    </row>
    <row r="180" spans="1:10" s="57" customFormat="1" ht="18" customHeight="1" x14ac:dyDescent="0.25">
      <c r="A180" s="61"/>
      <c r="B180" s="88" t="s">
        <v>68</v>
      </c>
      <c r="C180" s="56"/>
      <c r="D180" s="56"/>
      <c r="E180" s="56"/>
      <c r="F180" s="60"/>
      <c r="G180" s="60"/>
      <c r="H180" s="60"/>
      <c r="I180" s="60"/>
      <c r="J180" s="58"/>
    </row>
    <row r="181" spans="1:10" s="57" customFormat="1" ht="18" customHeight="1" x14ac:dyDescent="0.25">
      <c r="A181" s="61"/>
      <c r="B181" s="88" t="s">
        <v>69</v>
      </c>
      <c r="C181" s="56"/>
      <c r="D181" s="56"/>
      <c r="E181" s="56"/>
      <c r="F181" s="60"/>
      <c r="G181" s="60"/>
      <c r="H181" s="60"/>
      <c r="I181" s="60"/>
      <c r="J181" s="58"/>
    </row>
    <row r="182" spans="1:10" s="57" customFormat="1" ht="18" customHeight="1" x14ac:dyDescent="0.25">
      <c r="A182" s="61"/>
      <c r="B182" s="301" t="s">
        <v>70</v>
      </c>
      <c r="C182" s="301"/>
      <c r="D182" s="301"/>
      <c r="E182" s="301"/>
      <c r="F182" s="301"/>
      <c r="G182" s="301"/>
      <c r="H182" s="301"/>
      <c r="I182" s="301"/>
      <c r="J182" s="58"/>
    </row>
    <row r="183" spans="1:10" s="57" customFormat="1" ht="18" customHeight="1" x14ac:dyDescent="0.25">
      <c r="A183" s="61"/>
      <c r="B183" s="88" t="s">
        <v>71</v>
      </c>
      <c r="C183" s="56"/>
      <c r="D183" s="56"/>
      <c r="E183" s="56"/>
      <c r="F183" s="60"/>
      <c r="G183" s="60"/>
      <c r="H183" s="60"/>
      <c r="I183" s="60"/>
      <c r="J183" s="58"/>
    </row>
    <row r="184" spans="1:10" s="57" customFormat="1" ht="15.75" customHeight="1" x14ac:dyDescent="0.25">
      <c r="A184" s="61"/>
      <c r="B184" s="88" t="s">
        <v>690</v>
      </c>
      <c r="C184" s="56"/>
      <c r="D184" s="56"/>
      <c r="E184" s="56"/>
      <c r="F184" s="60"/>
      <c r="G184" s="60"/>
      <c r="H184" s="60"/>
      <c r="I184" s="60"/>
      <c r="J184" s="58"/>
    </row>
    <row r="185" spans="1:10" s="57" customFormat="1" ht="15.75" customHeight="1" x14ac:dyDescent="0.25">
      <c r="A185" s="61"/>
      <c r="B185" s="56"/>
      <c r="C185" s="56"/>
      <c r="D185" s="56"/>
      <c r="E185" s="56"/>
      <c r="F185" s="60"/>
      <c r="G185" s="60"/>
      <c r="H185" s="60"/>
      <c r="I185" s="60"/>
      <c r="J185" s="58"/>
    </row>
    <row r="186" spans="1:10" s="57" customFormat="1" ht="18" customHeight="1" x14ac:dyDescent="0.25">
      <c r="A186" s="81"/>
      <c r="B186" s="82" t="s">
        <v>72</v>
      </c>
      <c r="C186" s="296"/>
      <c r="D186" s="297"/>
      <c r="E186" s="298"/>
      <c r="F186" s="60"/>
      <c r="G186" s="82" t="s">
        <v>73</v>
      </c>
      <c r="H186" s="296"/>
      <c r="I186" s="298"/>
      <c r="J186" s="58"/>
    </row>
    <row r="187" spans="1:10" s="57" customFormat="1" ht="6" customHeight="1" x14ac:dyDescent="0.25">
      <c r="A187" s="81"/>
      <c r="B187" s="82"/>
      <c r="C187" s="82"/>
      <c r="D187" s="82"/>
      <c r="E187" s="82"/>
      <c r="F187" s="82"/>
      <c r="G187" s="82"/>
      <c r="H187" s="82"/>
      <c r="I187" s="82"/>
      <c r="J187" s="82"/>
    </row>
    <row r="188" spans="1:10" s="57" customFormat="1" ht="12.75" customHeight="1" x14ac:dyDescent="0.25">
      <c r="A188" s="61"/>
      <c r="B188" s="259" t="s">
        <v>74</v>
      </c>
      <c r="C188" s="60"/>
      <c r="D188" s="60"/>
      <c r="E188" s="60"/>
      <c r="F188" s="60"/>
      <c r="G188" s="60"/>
      <c r="H188" s="60"/>
      <c r="I188" s="60"/>
      <c r="J188" s="58"/>
    </row>
    <row r="189" spans="1:10" s="57" customFormat="1" ht="15.75" customHeight="1" x14ac:dyDescent="0.25">
      <c r="A189" s="61"/>
      <c r="B189" s="83"/>
      <c r="C189" s="60"/>
      <c r="D189" s="60"/>
      <c r="E189" s="60"/>
      <c r="F189" s="60"/>
      <c r="G189" s="60"/>
      <c r="H189" s="60"/>
      <c r="I189" s="60"/>
      <c r="J189" s="58"/>
    </row>
    <row r="190" spans="1:10" s="57" customFormat="1" ht="15.75" customHeight="1" x14ac:dyDescent="0.25">
      <c r="A190" s="61"/>
      <c r="B190" s="83"/>
      <c r="C190" s="299" t="s">
        <v>693</v>
      </c>
      <c r="D190" s="299"/>
      <c r="E190" s="299"/>
      <c r="F190" s="299"/>
      <c r="G190" s="299"/>
      <c r="H190" s="84"/>
      <c r="I190" s="84"/>
      <c r="J190" s="58"/>
    </row>
    <row r="191" spans="1:10" s="57" customFormat="1" ht="15.75" customHeight="1" x14ac:dyDescent="0.25">
      <c r="A191" s="61"/>
      <c r="B191" s="83"/>
      <c r="C191" s="237"/>
      <c r="D191" s="237"/>
      <c r="E191" s="237"/>
      <c r="F191" s="237"/>
      <c r="G191" s="237"/>
      <c r="H191" s="84"/>
      <c r="I191" s="84"/>
      <c r="J191" s="58"/>
    </row>
    <row r="192" spans="1:10" s="57" customFormat="1" ht="43.5" customHeight="1" x14ac:dyDescent="0.25">
      <c r="A192" s="61"/>
      <c r="B192" s="83"/>
      <c r="C192" s="300"/>
      <c r="D192" s="300"/>
      <c r="E192" s="300"/>
      <c r="F192" s="300"/>
      <c r="G192" s="300"/>
      <c r="H192" s="60"/>
      <c r="I192" s="60"/>
      <c r="J192" s="58"/>
    </row>
    <row r="193" spans="1:10" s="57" customFormat="1" ht="43.5" customHeight="1" x14ac:dyDescent="0.25">
      <c r="A193" s="61"/>
      <c r="B193" s="60"/>
      <c r="C193" s="300"/>
      <c r="D193" s="300"/>
      <c r="E193" s="300"/>
      <c r="F193" s="300"/>
      <c r="G193" s="300"/>
      <c r="H193" s="60"/>
      <c r="I193" s="60"/>
      <c r="J193" s="58"/>
    </row>
    <row r="194" spans="1:10" s="57" customFormat="1" ht="43.5" customHeight="1" x14ac:dyDescent="0.25">
      <c r="A194" s="61"/>
      <c r="B194" s="60"/>
      <c r="C194" s="300"/>
      <c r="D194" s="300"/>
      <c r="E194" s="300"/>
      <c r="F194" s="300"/>
      <c r="G194" s="300"/>
      <c r="H194" s="60"/>
      <c r="I194" s="60"/>
      <c r="J194" s="58"/>
    </row>
    <row r="195" spans="1:10" s="57" customFormat="1" ht="15.75" customHeight="1" x14ac:dyDescent="0.25">
      <c r="A195" s="61"/>
      <c r="B195" s="60"/>
      <c r="C195" s="60"/>
      <c r="D195" s="60"/>
      <c r="E195" s="60"/>
      <c r="F195" s="60"/>
      <c r="G195" s="60"/>
      <c r="H195" s="60"/>
      <c r="I195" s="60"/>
      <c r="J195" s="58"/>
    </row>
    <row r="196" spans="1:10" s="85" customFormat="1" x14ac:dyDescent="0.25"/>
  </sheetData>
  <mergeCells count="113">
    <mergeCell ref="B168:H168"/>
    <mergeCell ref="B171:I172"/>
    <mergeCell ref="C27:I27"/>
    <mergeCell ref="C29:F29"/>
    <mergeCell ref="C31:F31"/>
    <mergeCell ref="H31:I31"/>
    <mergeCell ref="C33:F33"/>
    <mergeCell ref="C35:D35"/>
    <mergeCell ref="C25:F25"/>
    <mergeCell ref="H53:I53"/>
    <mergeCell ref="H45:I45"/>
    <mergeCell ref="C63:F63"/>
    <mergeCell ref="H63:I63"/>
    <mergeCell ref="C65:I65"/>
    <mergeCell ref="C67:F67"/>
    <mergeCell ref="C53:F53"/>
    <mergeCell ref="D57:F57"/>
    <mergeCell ref="F43:I43"/>
    <mergeCell ref="C45:F45"/>
    <mergeCell ref="C47:I47"/>
    <mergeCell ref="C49:F49"/>
    <mergeCell ref="C51:F51"/>
    <mergeCell ref="H51:I51"/>
    <mergeCell ref="H35:I35"/>
    <mergeCell ref="C4:I4"/>
    <mergeCell ref="C6:I6"/>
    <mergeCell ref="C16:I16"/>
    <mergeCell ref="C18:I18"/>
    <mergeCell ref="C20:I20"/>
    <mergeCell ref="H25:I25"/>
    <mergeCell ref="H161:I161"/>
    <mergeCell ref="C117:I117"/>
    <mergeCell ref="B122:C122"/>
    <mergeCell ref="D122:E122"/>
    <mergeCell ref="H122:I122"/>
    <mergeCell ref="B124:C124"/>
    <mergeCell ref="D124:E124"/>
    <mergeCell ref="H124:I124"/>
    <mergeCell ref="B126:C126"/>
    <mergeCell ref="D126:E126"/>
    <mergeCell ref="H126:I126"/>
    <mergeCell ref="B138:C138"/>
    <mergeCell ref="F138:I138"/>
    <mergeCell ref="B128:C128"/>
    <mergeCell ref="D128:E128"/>
    <mergeCell ref="H128:I128"/>
    <mergeCell ref="C37:F37"/>
    <mergeCell ref="H33:I33"/>
    <mergeCell ref="C186:E186"/>
    <mergeCell ref="H186:I186"/>
    <mergeCell ref="C190:G190"/>
    <mergeCell ref="C192:G194"/>
    <mergeCell ref="B182:I182"/>
    <mergeCell ref="C154:D154"/>
    <mergeCell ref="C156:D156"/>
    <mergeCell ref="B162:C162"/>
    <mergeCell ref="B140:C140"/>
    <mergeCell ref="F140:I140"/>
    <mergeCell ref="B142:C142"/>
    <mergeCell ref="F142:I142"/>
    <mergeCell ref="B144:C144"/>
    <mergeCell ref="F144:I144"/>
    <mergeCell ref="G154:I154"/>
    <mergeCell ref="G156:I156"/>
    <mergeCell ref="D166:E166"/>
    <mergeCell ref="D162:E162"/>
    <mergeCell ref="D164:E164"/>
    <mergeCell ref="B179:I179"/>
    <mergeCell ref="B174:I174"/>
    <mergeCell ref="C160:D160"/>
    <mergeCell ref="C161:D161"/>
    <mergeCell ref="H160:I160"/>
    <mergeCell ref="B130:C130"/>
    <mergeCell ref="D130:E130"/>
    <mergeCell ref="H130:I130"/>
    <mergeCell ref="B134:C134"/>
    <mergeCell ref="F134:I134"/>
    <mergeCell ref="B136:C136"/>
    <mergeCell ref="F136:I136"/>
    <mergeCell ref="H73:I73"/>
    <mergeCell ref="H89:I89"/>
    <mergeCell ref="H105:I105"/>
    <mergeCell ref="C87:F87"/>
    <mergeCell ref="H87:I87"/>
    <mergeCell ref="C89:D89"/>
    <mergeCell ref="C91:F91"/>
    <mergeCell ref="C95:F95"/>
    <mergeCell ref="H95:I95"/>
    <mergeCell ref="C97:I97"/>
    <mergeCell ref="C99:F99"/>
    <mergeCell ref="C101:F101"/>
    <mergeCell ref="H101:I101"/>
    <mergeCell ref="C103:F103"/>
    <mergeCell ref="H103:I103"/>
    <mergeCell ref="C105:D105"/>
    <mergeCell ref="C107:F107"/>
    <mergeCell ref="C14:I14"/>
    <mergeCell ref="C12:I12"/>
    <mergeCell ref="C10:I10"/>
    <mergeCell ref="C8:I8"/>
    <mergeCell ref="C115:I115"/>
    <mergeCell ref="C69:F69"/>
    <mergeCell ref="H69:I69"/>
    <mergeCell ref="C71:F71"/>
    <mergeCell ref="H71:I71"/>
    <mergeCell ref="C73:D73"/>
    <mergeCell ref="C75:F75"/>
    <mergeCell ref="C83:F83"/>
    <mergeCell ref="C85:F85"/>
    <mergeCell ref="C79:F79"/>
    <mergeCell ref="H79:I79"/>
    <mergeCell ref="C81:I81"/>
    <mergeCell ref="H85:I85"/>
  </mergeCells>
  <conditionalFormatting sqref="C6 A1:I5 A21:I24 A25:G25 A26:I32 A34:I34 A33:G33 A38:I44 A156 A155:I155 D162 C161 E160:G161 F162:I162 A46:I51 A45:G45 C156:E156 A112:J114 A118:I121 A117 C117 J117:J125">
    <cfRule type="containsText" dxfId="661" priority="403" operator="containsText" text="Preencha">
      <formula>NOT(ISERROR(SEARCH("Preencha",A1)))</formula>
    </cfRule>
    <cfRule type="cellIs" dxfId="660" priority="404" operator="equal">
      <formula>"Selecione uma opção:"</formula>
    </cfRule>
  </conditionalFormatting>
  <conditionalFormatting sqref="A20:C20 A35:C35 A19:I19 A154:B154 E154:F154 A18:C18 A17:I17 A123:I123 A122:C122 F122:H122 A125:I125 F124:H124 A151:I153 A132:I133 B109:B110 A135:I144 A54:I54 A56:I56 A55 F55:I55 A157:I159 A195:I195 A160:B162 A193:B194 H192:I194 C189:I189 A190:C192 A163:I163 F35 A176:I178 A174:B175 A183:I183 A182:B182 A173:I173 A166:C167 F166:I167 A165:I165 A164:D164 F164:I164 A181:I181 A134:F134 A189 A124:C124 A185:I188">
    <cfRule type="containsText" dxfId="659" priority="507" operator="containsText" text="Preencha">
      <formula>NOT(ISERROR(SEARCH("Preencha",A17)))</formula>
    </cfRule>
    <cfRule type="cellIs" dxfId="658" priority="508" operator="equal">
      <formula>"Selecione uma opção:"</formula>
    </cfRule>
  </conditionalFormatting>
  <conditionalFormatting sqref="B46:I51 B45:G45">
    <cfRule type="expression" dxfId="657" priority="506">
      <formula>$C$43="Não"</formula>
    </cfRule>
  </conditionalFormatting>
  <conditionalFormatting sqref="E39:F39">
    <cfRule type="expression" dxfId="656" priority="505">
      <formula>$C$39="Não"</formula>
    </cfRule>
  </conditionalFormatting>
  <conditionalFormatting sqref="I164">
    <cfRule type="cellIs" dxfId="655" priority="504" operator="greaterThan">
      <formula>90%</formula>
    </cfRule>
  </conditionalFormatting>
  <conditionalFormatting sqref="F166:I167">
    <cfRule type="iconSet" priority="502">
      <iconSet iconSet="3Symbols" showValue="0" reverse="1">
        <cfvo type="percent" val="0"/>
        <cfvo type="num" val="0.9"/>
        <cfvo type="num" val="1"/>
      </iconSet>
    </cfRule>
    <cfRule type="cellIs" dxfId="654" priority="503" operator="greaterThan">
      <formula>90%</formula>
    </cfRule>
  </conditionalFormatting>
  <conditionalFormatting sqref="C154:D154">
    <cfRule type="containsText" dxfId="653" priority="500" operator="containsText" text="Preencha">
      <formula>NOT(ISERROR(SEARCH("Preencha",C154)))</formula>
    </cfRule>
    <cfRule type="cellIs" dxfId="652" priority="501" operator="equal">
      <formula>"Selecione uma opção:"</formula>
    </cfRule>
  </conditionalFormatting>
  <conditionalFormatting sqref="A6:B6">
    <cfRule type="containsText" dxfId="651" priority="498" operator="containsText" text="Preencha">
      <formula>NOT(ISERROR(SEARCH("Preencha",A6)))</formula>
    </cfRule>
    <cfRule type="cellIs" dxfId="650" priority="499" operator="equal">
      <formula>"Selecione uma opção:"</formula>
    </cfRule>
  </conditionalFormatting>
  <conditionalFormatting sqref="A16:C16 A15:I15">
    <cfRule type="containsText" dxfId="649" priority="496" operator="containsText" text="Preencha">
      <formula>NOT(ISERROR(SEARCH("Preencha",A15)))</formula>
    </cfRule>
    <cfRule type="cellIs" dxfId="648" priority="497" operator="equal">
      <formula>"Selecione uma opção:"</formula>
    </cfRule>
  </conditionalFormatting>
  <conditionalFormatting sqref="A59:I60">
    <cfRule type="containsText" dxfId="647" priority="494" operator="containsText" text="Preencha">
      <formula>NOT(ISERROR(SEARCH("Preencha",A59)))</formula>
    </cfRule>
    <cfRule type="cellIs" dxfId="646" priority="495" operator="equal">
      <formula>"Selecione uma opção:"</formula>
    </cfRule>
  </conditionalFormatting>
  <conditionalFormatting sqref="A109:I110">
    <cfRule type="containsText" dxfId="645" priority="492" operator="containsText" text="Preencha">
      <formula>NOT(ISERROR(SEARCH("Preencha",A109)))</formula>
    </cfRule>
    <cfRule type="cellIs" dxfId="644" priority="493" operator="equal">
      <formula>"Selecione uma opção:"</formula>
    </cfRule>
  </conditionalFormatting>
  <conditionalFormatting sqref="A52:I52 A53:F53">
    <cfRule type="containsText" dxfId="643" priority="488" operator="containsText" text="Preencha">
      <formula>NOT(ISERROR(SEARCH("Preencha",A52)))</formula>
    </cfRule>
    <cfRule type="cellIs" dxfId="642" priority="489" operator="equal">
      <formula>"Selecione uma opção:"</formula>
    </cfRule>
  </conditionalFormatting>
  <conditionalFormatting sqref="A58:I58 A57:C57 G57:H57">
    <cfRule type="containsText" dxfId="641" priority="486" operator="containsText" text="Preencha">
      <formula>NOT(ISERROR(SEARCH("Preencha",A57)))</formula>
    </cfRule>
    <cfRule type="cellIs" dxfId="640" priority="487" operator="equal">
      <formula>"Selecione uma opção:"</formula>
    </cfRule>
  </conditionalFormatting>
  <conditionalFormatting sqref="D57">
    <cfRule type="containsText" dxfId="639" priority="484" operator="containsText" text="Preencha">
      <formula>NOT(ISERROR(SEARCH("Preencha",D57)))</formula>
    </cfRule>
    <cfRule type="cellIs" dxfId="638" priority="485" operator="equal">
      <formula>"Selecione uma opção:"</formula>
    </cfRule>
  </conditionalFormatting>
  <conditionalFormatting sqref="D57">
    <cfRule type="expression" dxfId="637" priority="483">
      <formula>$C$43="Não"</formula>
    </cfRule>
  </conditionalFormatting>
  <conditionalFormatting sqref="I57">
    <cfRule type="containsText" dxfId="636" priority="481" operator="containsText" text="Preencha">
      <formula>NOT(ISERROR(SEARCH("Preencha",I57)))</formula>
    </cfRule>
    <cfRule type="cellIs" dxfId="635" priority="482" operator="equal">
      <formula>"Selecione uma opção:"</formula>
    </cfRule>
  </conditionalFormatting>
  <conditionalFormatting sqref="D122:E122">
    <cfRule type="containsText" dxfId="634" priority="479" operator="containsText" text="Preencha">
      <formula>NOT(ISERROR(SEARCH("Preencha",D122)))</formula>
    </cfRule>
    <cfRule type="cellIs" dxfId="633" priority="480" operator="equal">
      <formula>"Selecione uma opção:"</formula>
    </cfRule>
  </conditionalFormatting>
  <conditionalFormatting sqref="A149:B150 E149 E150:G150 A148:E148 H148:I149 A146:I147">
    <cfRule type="containsText" dxfId="632" priority="477" operator="containsText" text="Preencha">
      <formula>NOT(ISERROR(SEARCH("Preencha",A146)))</formula>
    </cfRule>
    <cfRule type="cellIs" dxfId="631" priority="478" operator="equal">
      <formula>"Selecione uma opção:"</formula>
    </cfRule>
  </conditionalFormatting>
  <conditionalFormatting sqref="H150:I150">
    <cfRule type="containsText" dxfId="630" priority="473" operator="containsText" text="Preencha">
      <formula>NOT(ISERROR(SEARCH("Preencha",H150)))</formula>
    </cfRule>
    <cfRule type="cellIs" dxfId="629" priority="474" operator="equal">
      <formula>"Selecione uma opção:"</formula>
    </cfRule>
  </conditionalFormatting>
  <conditionalFormatting sqref="A131:I131">
    <cfRule type="containsText" dxfId="628" priority="475" operator="containsText" text="Preencha">
      <formula>NOT(ISERROR(SEARCH("Preencha",A131)))</formula>
    </cfRule>
    <cfRule type="cellIs" dxfId="627" priority="476" operator="equal">
      <formula>"Selecione uma opção:"</formula>
    </cfRule>
  </conditionalFormatting>
  <conditionalFormatting sqref="F149:G149">
    <cfRule type="containsText" dxfId="626" priority="467" operator="containsText" text="Preencha">
      <formula>NOT(ISERROR(SEARCH("Preencha",F149)))</formula>
    </cfRule>
    <cfRule type="cellIs" dxfId="625" priority="468" operator="equal">
      <formula>"Selecione uma opção:"</formula>
    </cfRule>
  </conditionalFormatting>
  <conditionalFormatting sqref="C149:D149">
    <cfRule type="containsText" dxfId="624" priority="471" operator="containsText" text="Preencha">
      <formula>NOT(ISERROR(SEARCH("Preencha",C149)))</formula>
    </cfRule>
    <cfRule type="cellIs" dxfId="623" priority="472" operator="equal">
      <formula>"Selecione uma opção:"</formula>
    </cfRule>
  </conditionalFormatting>
  <conditionalFormatting sqref="C150:D150">
    <cfRule type="containsText" dxfId="622" priority="469" operator="containsText" text="Preencha">
      <formula>NOT(ISERROR(SEARCH("Preencha",C150)))</formula>
    </cfRule>
    <cfRule type="cellIs" dxfId="621" priority="470" operator="equal">
      <formula>"Selecione uma opção:"</formula>
    </cfRule>
  </conditionalFormatting>
  <conditionalFormatting sqref="F148:G148">
    <cfRule type="containsText" dxfId="620" priority="465" operator="containsText" text="Preencha">
      <formula>NOT(ISERROR(SEARCH("Preencha",F148)))</formula>
    </cfRule>
    <cfRule type="cellIs" dxfId="619" priority="466" operator="equal">
      <formula>"Selecione uma opção:"</formula>
    </cfRule>
  </conditionalFormatting>
  <conditionalFormatting sqref="F154">
    <cfRule type="containsText" dxfId="618" priority="463" operator="containsText" text="Preencha">
      <formula>NOT(ISERROR(SEARCH("Preencha",F154)))</formula>
    </cfRule>
    <cfRule type="cellIs" dxfId="617" priority="464" operator="equal">
      <formula>"Selecione uma opção:"</formula>
    </cfRule>
  </conditionalFormatting>
  <conditionalFormatting sqref="A145:I145">
    <cfRule type="containsText" dxfId="616" priority="461" operator="containsText" text="Preencha">
      <formula>NOT(ISERROR(SEARCH("Preencha",A145)))</formula>
    </cfRule>
    <cfRule type="cellIs" dxfId="615" priority="462" operator="equal">
      <formula>"Selecione uma opção:"</formula>
    </cfRule>
  </conditionalFormatting>
  <conditionalFormatting sqref="A127:I127 A126 F126:H126">
    <cfRule type="containsText" dxfId="614" priority="459" operator="containsText" text="Preencha">
      <formula>NOT(ISERROR(SEARCH("Preencha",A126)))</formula>
    </cfRule>
    <cfRule type="cellIs" dxfId="613" priority="460" operator="equal">
      <formula>"Selecione uma opção:"</formula>
    </cfRule>
  </conditionalFormatting>
  <conditionalFormatting sqref="A129:I129 A128 F128:H128">
    <cfRule type="containsText" dxfId="612" priority="457" operator="containsText" text="Preencha">
      <formula>NOT(ISERROR(SEARCH("Preencha",A128)))</formula>
    </cfRule>
    <cfRule type="cellIs" dxfId="611" priority="458" operator="equal">
      <formula>"Selecione uma opção:"</formula>
    </cfRule>
  </conditionalFormatting>
  <conditionalFormatting sqref="A130 F130:H130">
    <cfRule type="containsText" dxfId="610" priority="455" operator="containsText" text="Preencha">
      <formula>NOT(ISERROR(SEARCH("Preencha",A130)))</formula>
    </cfRule>
    <cfRule type="cellIs" dxfId="609" priority="456" operator="equal">
      <formula>"Selecione uma opção:"</formula>
    </cfRule>
  </conditionalFormatting>
  <conditionalFormatting sqref="A61:I61">
    <cfRule type="containsText" dxfId="608" priority="453" operator="containsText" text="Preencha">
      <formula>NOT(ISERROR(SEARCH("Preencha",A61)))</formula>
    </cfRule>
    <cfRule type="cellIs" dxfId="607" priority="454" operator="equal">
      <formula>"Selecione uma opção:"</formula>
    </cfRule>
  </conditionalFormatting>
  <conditionalFormatting sqref="A36:I36 A37:B37 G37:I37">
    <cfRule type="containsText" dxfId="606" priority="397" operator="containsText" text="Preencha">
      <formula>NOT(ISERROR(SEARCH("Preencha",A36)))</formula>
    </cfRule>
    <cfRule type="cellIs" dxfId="605" priority="398" operator="equal">
      <formula>"Selecione uma opção:"</formula>
    </cfRule>
  </conditionalFormatting>
  <conditionalFormatting sqref="A76:B76">
    <cfRule type="containsText" dxfId="604" priority="431" operator="containsText" text="Preencha">
      <formula>NOT(ISERROR(SEARCH("Preencha",A76)))</formula>
    </cfRule>
    <cfRule type="cellIs" dxfId="603" priority="432" operator="equal">
      <formula>"Selecione uma opção:"</formula>
    </cfRule>
  </conditionalFormatting>
  <conditionalFormatting sqref="C76:I76">
    <cfRule type="containsText" dxfId="602" priority="421" operator="containsText" text="Preencha">
      <formula>NOT(ISERROR(SEARCH("Preencha",C76)))</formula>
    </cfRule>
    <cfRule type="cellIs" dxfId="601" priority="422" operator="equal">
      <formula>"Selecione uma opção:"</formula>
    </cfRule>
  </conditionalFormatting>
  <conditionalFormatting sqref="A111:I111">
    <cfRule type="containsText" dxfId="600" priority="419" operator="containsText" text="Preencha">
      <formula>NOT(ISERROR(SEARCH("Preencha",A111)))</formula>
    </cfRule>
    <cfRule type="cellIs" dxfId="599" priority="420" operator="equal">
      <formula>"Selecione uma opção:"</formula>
    </cfRule>
  </conditionalFormatting>
  <conditionalFormatting sqref="B55:E55">
    <cfRule type="containsText" dxfId="598" priority="409" operator="containsText" text="Preencha">
      <formula>NOT(ISERROR(SEARCH("Preencha",B55)))</formula>
    </cfRule>
    <cfRule type="cellIs" dxfId="597" priority="410" operator="equal">
      <formula>"Selecione uma opção:"</formula>
    </cfRule>
  </conditionalFormatting>
  <conditionalFormatting sqref="C108:I108">
    <cfRule type="containsText" dxfId="596" priority="333" operator="containsText" text="Preencha">
      <formula>NOT(ISERROR(SEARCH("Preencha",C108)))</formula>
    </cfRule>
    <cfRule type="cellIs" dxfId="595" priority="334" operator="equal">
      <formula>"Selecione uma opção:"</formula>
    </cfRule>
  </conditionalFormatting>
  <conditionalFormatting sqref="C37:F37">
    <cfRule type="containsText" dxfId="594" priority="392" operator="containsText" text="Preencha">
      <formula>NOT(ISERROR(SEARCH("Preencha",C37)))</formula>
    </cfRule>
    <cfRule type="cellIs" dxfId="593" priority="393" operator="equal">
      <formula>"Selecione uma opção:"</formula>
    </cfRule>
  </conditionalFormatting>
  <conditionalFormatting sqref="H33:I33">
    <cfRule type="containsText" dxfId="592" priority="388" operator="containsText" text="Preencha">
      <formula>NOT(ISERROR(SEARCH("Preencha",H33)))</formula>
    </cfRule>
    <cfRule type="cellIs" dxfId="591" priority="389" operator="equal">
      <formula>"Selecione uma opção:"</formula>
    </cfRule>
  </conditionalFormatting>
  <conditionalFormatting sqref="H53:I53">
    <cfRule type="containsText" dxfId="590" priority="384" operator="containsText" text="Preencha">
      <formula>NOT(ISERROR(SEARCH("Preencha",H53)))</formula>
    </cfRule>
    <cfRule type="cellIs" dxfId="589" priority="385" operator="equal">
      <formula>"Selecione uma opção:"</formula>
    </cfRule>
  </conditionalFormatting>
  <conditionalFormatting sqref="H25:I25">
    <cfRule type="containsText" dxfId="588" priority="382" operator="containsText" text="Preencha">
      <formula>NOT(ISERROR(SEARCH("Preencha",H25)))</formula>
    </cfRule>
    <cfRule type="cellIs" dxfId="587" priority="383" operator="equal">
      <formula>"Selecione uma opção:"</formula>
    </cfRule>
  </conditionalFormatting>
  <conditionalFormatting sqref="C91:F91">
    <cfRule type="containsText" dxfId="586" priority="343" operator="containsText" text="Preencha">
      <formula>NOT(ISERROR(SEARCH("Preencha",C91)))</formula>
    </cfRule>
    <cfRule type="cellIs" dxfId="585" priority="344" operator="equal">
      <formula>"Selecione uma opção:"</formula>
    </cfRule>
  </conditionalFormatting>
  <conditionalFormatting sqref="A90:I90 A91:B91 G91:I91">
    <cfRule type="containsText" dxfId="584" priority="345" operator="containsText" text="Preencha">
      <formula>NOT(ISERROR(SEARCH("Preencha",A90)))</formula>
    </cfRule>
    <cfRule type="cellIs" dxfId="583" priority="346" operator="equal">
      <formula>"Selecione uma opção:"</formula>
    </cfRule>
  </conditionalFormatting>
  <conditionalFormatting sqref="H87:I87">
    <cfRule type="containsText" dxfId="582" priority="341" operator="containsText" text="Preencha">
      <formula>NOT(ISERROR(SEARCH("Preencha",H87)))</formula>
    </cfRule>
    <cfRule type="cellIs" dxfId="581" priority="342" operator="equal">
      <formula>"Selecione uma opção:"</formula>
    </cfRule>
  </conditionalFormatting>
  <conditionalFormatting sqref="H79:I79">
    <cfRule type="containsText" dxfId="580" priority="339" operator="containsText" text="Preencha">
      <formula>NOT(ISERROR(SEARCH("Preencha",H79)))</formula>
    </cfRule>
    <cfRule type="cellIs" dxfId="579" priority="340" operator="equal">
      <formula>"Selecione uma opção:"</formula>
    </cfRule>
  </conditionalFormatting>
  <conditionalFormatting sqref="A78:I78 A80:I80 A88:I88 A87:F87 A79 C79:F79 A82:I82 A81 C81:I81 A86:I86 A85 C85:F85 H85:I85 A84:I84 A83 I83 C83:G83">
    <cfRule type="containsText" dxfId="578" priority="347" operator="containsText" text="Preencha">
      <formula>NOT(ISERROR(SEARCH("Preencha",A78)))</formula>
    </cfRule>
    <cfRule type="cellIs" dxfId="577" priority="348" operator="equal">
      <formula>"Selecione uma opção:"</formula>
    </cfRule>
  </conditionalFormatting>
  <conditionalFormatting sqref="A89 F89 C89">
    <cfRule type="containsText" dxfId="576" priority="349" operator="containsText" text="Preencha">
      <formula>NOT(ISERROR(SEARCH("Preencha",A89)))</formula>
    </cfRule>
    <cfRule type="cellIs" dxfId="575" priority="350" operator="equal">
      <formula>"Selecione uma opção:"</formula>
    </cfRule>
  </conditionalFormatting>
  <conditionalFormatting sqref="A77 C77:I77">
    <cfRule type="containsText" dxfId="574" priority="355" operator="containsText" text="Preencha">
      <formula>NOT(ISERROR(SEARCH("Preencha",A77)))</formula>
    </cfRule>
    <cfRule type="cellIs" dxfId="573" priority="356" operator="equal">
      <formula>"Selecione uma opção:"</formula>
    </cfRule>
  </conditionalFormatting>
  <conditionalFormatting sqref="C92:I92">
    <cfRule type="containsText" dxfId="572" priority="351" operator="containsText" text="Preencha">
      <formula>NOT(ISERROR(SEARCH("Preencha",C92)))</formula>
    </cfRule>
    <cfRule type="cellIs" dxfId="571" priority="352" operator="equal">
      <formula>"Selecione uma opção:"</formula>
    </cfRule>
  </conditionalFormatting>
  <conditionalFormatting sqref="A92">
    <cfRule type="containsText" dxfId="570" priority="353" operator="containsText" text="Preencha">
      <formula>NOT(ISERROR(SEARCH("Preencha",A92)))</formula>
    </cfRule>
    <cfRule type="cellIs" dxfId="569" priority="354" operator="equal">
      <formula>"Selecione uma opção:"</formula>
    </cfRule>
  </conditionalFormatting>
  <conditionalFormatting sqref="H63:I63">
    <cfRule type="containsText" dxfId="568" priority="309" operator="containsText" text="Preencha">
      <formula>NOT(ISERROR(SEARCH("Preencha",H63)))</formula>
    </cfRule>
    <cfRule type="cellIs" dxfId="567" priority="310" operator="equal">
      <formula>"Selecione uma opção:"</formula>
    </cfRule>
  </conditionalFormatting>
  <conditionalFormatting sqref="A93 C93:I93">
    <cfRule type="containsText" dxfId="566" priority="337" operator="containsText" text="Preencha">
      <formula>NOT(ISERROR(SEARCH("Preencha",A93)))</formula>
    </cfRule>
    <cfRule type="cellIs" dxfId="565" priority="338" operator="equal">
      <formula>"Selecione uma opção:"</formula>
    </cfRule>
  </conditionalFormatting>
  <conditionalFormatting sqref="A108">
    <cfRule type="containsText" dxfId="564" priority="335" operator="containsText" text="Preencha">
      <formula>NOT(ISERROR(SEARCH("Preencha",A108)))</formula>
    </cfRule>
    <cfRule type="cellIs" dxfId="563" priority="336" operator="equal">
      <formula>"Selecione uma opção:"</formula>
    </cfRule>
  </conditionalFormatting>
  <conditionalFormatting sqref="C75:F75">
    <cfRule type="containsText" dxfId="562" priority="313" operator="containsText" text="Preencha">
      <formula>NOT(ISERROR(SEARCH("Preencha",C75)))</formula>
    </cfRule>
    <cfRule type="cellIs" dxfId="561" priority="314" operator="equal">
      <formula>"Selecione uma opção:"</formula>
    </cfRule>
  </conditionalFormatting>
  <conditionalFormatting sqref="A74:I74 A75:B75 G75:I75">
    <cfRule type="containsText" dxfId="560" priority="315" operator="containsText" text="Preencha">
      <formula>NOT(ISERROR(SEARCH("Preencha",A74)))</formula>
    </cfRule>
    <cfRule type="cellIs" dxfId="559" priority="316" operator="equal">
      <formula>"Selecione uma opção:"</formula>
    </cfRule>
  </conditionalFormatting>
  <conditionalFormatting sqref="H71:I71">
    <cfRule type="containsText" dxfId="558" priority="311" operator="containsText" text="Preencha">
      <formula>NOT(ISERROR(SEARCH("Preencha",H71)))</formula>
    </cfRule>
    <cfRule type="cellIs" dxfId="557" priority="312" operator="equal">
      <formula>"Selecione uma opção:"</formula>
    </cfRule>
  </conditionalFormatting>
  <conditionalFormatting sqref="A62:I62 A64:I64 A72:I72 A71:F71 A63 C63:F63 A68:I68 A67 I67 A70:I70 A69 H69:I69 A66:I66 A65 C65:I65 C67:G67 C69:F69">
    <cfRule type="containsText" dxfId="556" priority="317" operator="containsText" text="Preencha">
      <formula>NOT(ISERROR(SEARCH("Preencha",A62)))</formula>
    </cfRule>
    <cfRule type="cellIs" dxfId="555" priority="318" operator="equal">
      <formula>"Selecione uma opção:"</formula>
    </cfRule>
  </conditionalFormatting>
  <conditionalFormatting sqref="A73:C73 F73">
    <cfRule type="containsText" dxfId="554" priority="319" operator="containsText" text="Preencha">
      <formula>NOT(ISERROR(SEARCH("Preencha",A73)))</formula>
    </cfRule>
    <cfRule type="cellIs" dxfId="553" priority="320" operator="equal">
      <formula>"Selecione uma opção:"</formula>
    </cfRule>
  </conditionalFormatting>
  <conditionalFormatting sqref="C107:F107">
    <cfRule type="containsText" dxfId="552" priority="293" operator="containsText" text="Preencha">
      <formula>NOT(ISERROR(SEARCH("Preencha",C107)))</formula>
    </cfRule>
    <cfRule type="cellIs" dxfId="551" priority="294" operator="equal">
      <formula>"Selecione uma opção:"</formula>
    </cfRule>
  </conditionalFormatting>
  <conditionalFormatting sqref="A106:I106 A107:B107 G107:I107">
    <cfRule type="containsText" dxfId="550" priority="295" operator="containsText" text="Preencha">
      <formula>NOT(ISERROR(SEARCH("Preencha",A106)))</formula>
    </cfRule>
    <cfRule type="cellIs" dxfId="549" priority="296" operator="equal">
      <formula>"Selecione uma opção:"</formula>
    </cfRule>
  </conditionalFormatting>
  <conditionalFormatting sqref="H103:I103">
    <cfRule type="containsText" dxfId="548" priority="291" operator="containsText" text="Preencha">
      <formula>NOT(ISERROR(SEARCH("Preencha",H103)))</formula>
    </cfRule>
    <cfRule type="cellIs" dxfId="547" priority="292" operator="equal">
      <formula>"Selecione uma opção:"</formula>
    </cfRule>
  </conditionalFormatting>
  <conditionalFormatting sqref="H95:I95">
    <cfRule type="containsText" dxfId="546" priority="289" operator="containsText" text="Preencha">
      <formula>NOT(ISERROR(SEARCH("Preencha",H95)))</formula>
    </cfRule>
    <cfRule type="cellIs" dxfId="545" priority="290" operator="equal">
      <formula>"Selecione uma opção:"</formula>
    </cfRule>
  </conditionalFormatting>
  <conditionalFormatting sqref="A94:I94 A96:I96 A104:I104 A103:F103 A95 C95:F95 A100:I100 A99 I99 A102:I102 A101 H101:I101 C101:F101 C99:G99 A98:I98 A97 C97:I97">
    <cfRule type="containsText" dxfId="544" priority="297" operator="containsText" text="Preencha">
      <formula>NOT(ISERROR(SEARCH("Preencha",A94)))</formula>
    </cfRule>
    <cfRule type="cellIs" dxfId="543" priority="298" operator="equal">
      <formula>"Selecione uma opção:"</formula>
    </cfRule>
  </conditionalFormatting>
  <conditionalFormatting sqref="A105 F105 C105">
    <cfRule type="containsText" dxfId="542" priority="299" operator="containsText" text="Preencha">
      <formula>NOT(ISERROR(SEARCH("Preencha",A105)))</formula>
    </cfRule>
    <cfRule type="cellIs" dxfId="541" priority="300" operator="equal">
      <formula>"Selecione uma opção:"</formula>
    </cfRule>
  </conditionalFormatting>
  <conditionalFormatting sqref="D166:D167">
    <cfRule type="containsText" dxfId="540" priority="287" operator="containsText" text="Preencha">
      <formula>NOT(ISERROR(SEARCH("Preencha",D166)))</formula>
    </cfRule>
    <cfRule type="cellIs" dxfId="539" priority="288" operator="equal">
      <formula>"Selecione uma opção:"</formula>
    </cfRule>
  </conditionalFormatting>
  <conditionalFormatting sqref="A180:I180">
    <cfRule type="containsText" dxfId="538" priority="285" operator="containsText" text="Preencha">
      <formula>NOT(ISERROR(SEARCH("Preencha",A180)))</formula>
    </cfRule>
    <cfRule type="cellIs" dxfId="537" priority="286" operator="equal">
      <formula>"Selecione uma opção:"</formula>
    </cfRule>
  </conditionalFormatting>
  <conditionalFormatting sqref="A179:B179">
    <cfRule type="containsText" dxfId="536" priority="283" operator="containsText" text="Preencha">
      <formula>NOT(ISERROR(SEARCH("Preencha",A179)))</formula>
    </cfRule>
    <cfRule type="cellIs" dxfId="535" priority="284" operator="equal">
      <formula>"Selecione uma opção:"</formula>
    </cfRule>
  </conditionalFormatting>
  <conditionalFormatting sqref="J160:J162 J155 J38:J51 J21:J34 J1:J5">
    <cfRule type="containsText" dxfId="534" priority="249" operator="containsText" text="Preencha">
      <formula>NOT(ISERROR(SEARCH("Preencha",J1)))</formula>
    </cfRule>
    <cfRule type="cellIs" dxfId="533" priority="250" operator="equal">
      <formula>"Selecione uma opção:"</formula>
    </cfRule>
  </conditionalFormatting>
  <conditionalFormatting sqref="J35 J163:J167 J181:J183 J156:J159 J54:J56 J132:J144 J151:J154 J17:J20 J185:J195 J173:J178">
    <cfRule type="containsText" dxfId="532" priority="281" operator="containsText" text="Preencha">
      <formula>NOT(ISERROR(SEARCH("Preencha",J17)))</formula>
    </cfRule>
    <cfRule type="cellIs" dxfId="531" priority="282" operator="equal">
      <formula>"Selecione uma opção:"</formula>
    </cfRule>
  </conditionalFormatting>
  <conditionalFormatting sqref="J6">
    <cfRule type="containsText" dxfId="530" priority="279" operator="containsText" text="Preencha">
      <formula>NOT(ISERROR(SEARCH("Preencha",J6)))</formula>
    </cfRule>
    <cfRule type="cellIs" dxfId="529" priority="280" operator="equal">
      <formula>"Selecione uma opção:"</formula>
    </cfRule>
  </conditionalFormatting>
  <conditionalFormatting sqref="J15:J16">
    <cfRule type="containsText" dxfId="528" priority="277" operator="containsText" text="Preencha">
      <formula>NOT(ISERROR(SEARCH("Preencha",J15)))</formula>
    </cfRule>
    <cfRule type="cellIs" dxfId="527" priority="278" operator="equal">
      <formula>"Selecione uma opção:"</formula>
    </cfRule>
  </conditionalFormatting>
  <conditionalFormatting sqref="J59:J60">
    <cfRule type="containsText" dxfId="526" priority="275" operator="containsText" text="Preencha">
      <formula>NOT(ISERROR(SEARCH("Preencha",J59)))</formula>
    </cfRule>
    <cfRule type="cellIs" dxfId="525" priority="276" operator="equal">
      <formula>"Selecione uma opção:"</formula>
    </cfRule>
  </conditionalFormatting>
  <conditionalFormatting sqref="J109:J110">
    <cfRule type="containsText" dxfId="524" priority="273" operator="containsText" text="Preencha">
      <formula>NOT(ISERROR(SEARCH("Preencha",J109)))</formula>
    </cfRule>
    <cfRule type="cellIs" dxfId="523" priority="274" operator="equal">
      <formula>"Selecione uma opção:"</formula>
    </cfRule>
  </conditionalFormatting>
  <conditionalFormatting sqref="J52">
    <cfRule type="containsText" dxfId="522" priority="271" operator="containsText" text="Preencha">
      <formula>NOT(ISERROR(SEARCH("Preencha",J52)))</formula>
    </cfRule>
    <cfRule type="cellIs" dxfId="521" priority="272" operator="equal">
      <formula>"Selecione uma opção:"</formula>
    </cfRule>
  </conditionalFormatting>
  <conditionalFormatting sqref="J57:J58">
    <cfRule type="containsText" dxfId="520" priority="269" operator="containsText" text="Preencha">
      <formula>NOT(ISERROR(SEARCH("Preencha",J57)))</formula>
    </cfRule>
    <cfRule type="cellIs" dxfId="519" priority="270" operator="equal">
      <formula>"Selecione uma opção:"</formula>
    </cfRule>
  </conditionalFormatting>
  <conditionalFormatting sqref="J146:J150">
    <cfRule type="containsText" dxfId="518" priority="267" operator="containsText" text="Preencha">
      <formula>NOT(ISERROR(SEARCH("Preencha",J146)))</formula>
    </cfRule>
    <cfRule type="cellIs" dxfId="517" priority="268" operator="equal">
      <formula>"Selecione uma opção:"</formula>
    </cfRule>
  </conditionalFormatting>
  <conditionalFormatting sqref="J131">
    <cfRule type="containsText" dxfId="516" priority="265" operator="containsText" text="Preencha">
      <formula>NOT(ISERROR(SEARCH("Preencha",J131)))</formula>
    </cfRule>
    <cfRule type="cellIs" dxfId="515" priority="266" operator="equal">
      <formula>"Selecione uma opção:"</formula>
    </cfRule>
  </conditionalFormatting>
  <conditionalFormatting sqref="J145">
    <cfRule type="containsText" dxfId="514" priority="263" operator="containsText" text="Preencha">
      <formula>NOT(ISERROR(SEARCH("Preencha",J145)))</formula>
    </cfRule>
    <cfRule type="cellIs" dxfId="513" priority="264" operator="equal">
      <formula>"Selecione uma opção:"</formula>
    </cfRule>
  </conditionalFormatting>
  <conditionalFormatting sqref="J126:J127">
    <cfRule type="containsText" dxfId="512" priority="261" operator="containsText" text="Preencha">
      <formula>NOT(ISERROR(SEARCH("Preencha",J126)))</formula>
    </cfRule>
    <cfRule type="cellIs" dxfId="511" priority="262" operator="equal">
      <formula>"Selecione uma opção:"</formula>
    </cfRule>
  </conditionalFormatting>
  <conditionalFormatting sqref="J128:J129">
    <cfRule type="containsText" dxfId="510" priority="259" operator="containsText" text="Preencha">
      <formula>NOT(ISERROR(SEARCH("Preencha",J128)))</formula>
    </cfRule>
    <cfRule type="cellIs" dxfId="509" priority="260" operator="equal">
      <formula>"Selecione uma opção:"</formula>
    </cfRule>
  </conditionalFormatting>
  <conditionalFormatting sqref="J130">
    <cfRule type="containsText" dxfId="508" priority="257" operator="containsText" text="Preencha">
      <formula>NOT(ISERROR(SEARCH("Preencha",J130)))</formula>
    </cfRule>
    <cfRule type="cellIs" dxfId="507" priority="258" operator="equal">
      <formula>"Selecione uma opção:"</formula>
    </cfRule>
  </conditionalFormatting>
  <conditionalFormatting sqref="J61">
    <cfRule type="containsText" dxfId="506" priority="255" operator="containsText" text="Preencha">
      <formula>NOT(ISERROR(SEARCH("Preencha",J61)))</formula>
    </cfRule>
    <cfRule type="cellIs" dxfId="505" priority="256" operator="equal">
      <formula>"Selecione uma opção:"</formula>
    </cfRule>
  </conditionalFormatting>
  <conditionalFormatting sqref="J36:J37">
    <cfRule type="containsText" dxfId="504" priority="247" operator="containsText" text="Preencha">
      <formula>NOT(ISERROR(SEARCH("Preencha",J36)))</formula>
    </cfRule>
    <cfRule type="cellIs" dxfId="503" priority="248" operator="equal">
      <formula>"Selecione uma opção:"</formula>
    </cfRule>
  </conditionalFormatting>
  <conditionalFormatting sqref="J76">
    <cfRule type="containsText" dxfId="502" priority="253" operator="containsText" text="Preencha">
      <formula>NOT(ISERROR(SEARCH("Preencha",J76)))</formula>
    </cfRule>
    <cfRule type="cellIs" dxfId="501" priority="254" operator="equal">
      <formula>"Selecione uma opção:"</formula>
    </cfRule>
  </conditionalFormatting>
  <conditionalFormatting sqref="J111">
    <cfRule type="containsText" dxfId="500" priority="251" operator="containsText" text="Preencha">
      <formula>NOT(ISERROR(SEARCH("Preencha",J111)))</formula>
    </cfRule>
    <cfRule type="cellIs" dxfId="499" priority="252" operator="equal">
      <formula>"Selecione uma opção:"</formula>
    </cfRule>
  </conditionalFormatting>
  <conditionalFormatting sqref="J53">
    <cfRule type="containsText" dxfId="498" priority="245" operator="containsText" text="Preencha">
      <formula>NOT(ISERROR(SEARCH("Preencha",J53)))</formula>
    </cfRule>
    <cfRule type="cellIs" dxfId="497" priority="246" operator="equal">
      <formula>"Selecione uma opção:"</formula>
    </cfRule>
  </conditionalFormatting>
  <conditionalFormatting sqref="J90:J91">
    <cfRule type="containsText" dxfId="496" priority="235" operator="containsText" text="Preencha">
      <formula>NOT(ISERROR(SEARCH("Preencha",J90)))</formula>
    </cfRule>
    <cfRule type="cellIs" dxfId="495" priority="236" operator="equal">
      <formula>"Selecione uma opção:"</formula>
    </cfRule>
  </conditionalFormatting>
  <conditionalFormatting sqref="J78:J88">
    <cfRule type="containsText" dxfId="494" priority="237" operator="containsText" text="Preencha">
      <formula>NOT(ISERROR(SEARCH("Preencha",J78)))</formula>
    </cfRule>
    <cfRule type="cellIs" dxfId="493" priority="238" operator="equal">
      <formula>"Selecione uma opção:"</formula>
    </cfRule>
  </conditionalFormatting>
  <conditionalFormatting sqref="J89">
    <cfRule type="containsText" dxfId="492" priority="239" operator="containsText" text="Preencha">
      <formula>NOT(ISERROR(SEARCH("Preencha",J89)))</formula>
    </cfRule>
    <cfRule type="cellIs" dxfId="491" priority="240" operator="equal">
      <formula>"Selecione uma opção:"</formula>
    </cfRule>
  </conditionalFormatting>
  <conditionalFormatting sqref="J77">
    <cfRule type="containsText" dxfId="490" priority="243" operator="containsText" text="Preencha">
      <formula>NOT(ISERROR(SEARCH("Preencha",J77)))</formula>
    </cfRule>
    <cfRule type="cellIs" dxfId="489" priority="244" operator="equal">
      <formula>"Selecione uma opção:"</formula>
    </cfRule>
  </conditionalFormatting>
  <conditionalFormatting sqref="J92">
    <cfRule type="containsText" dxfId="488" priority="241" operator="containsText" text="Preencha">
      <formula>NOT(ISERROR(SEARCH("Preencha",J92)))</formula>
    </cfRule>
    <cfRule type="cellIs" dxfId="487" priority="242" operator="equal">
      <formula>"Selecione uma opção:"</formula>
    </cfRule>
  </conditionalFormatting>
  <conditionalFormatting sqref="J93">
    <cfRule type="containsText" dxfId="486" priority="233" operator="containsText" text="Preencha">
      <formula>NOT(ISERROR(SEARCH("Preencha",J93)))</formula>
    </cfRule>
    <cfRule type="cellIs" dxfId="485" priority="234" operator="equal">
      <formula>"Selecione uma opção:"</formula>
    </cfRule>
  </conditionalFormatting>
  <conditionalFormatting sqref="J108">
    <cfRule type="containsText" dxfId="484" priority="231" operator="containsText" text="Preencha">
      <formula>NOT(ISERROR(SEARCH("Preencha",J108)))</formula>
    </cfRule>
    <cfRule type="cellIs" dxfId="483" priority="232" operator="equal">
      <formula>"Selecione uma opção:"</formula>
    </cfRule>
  </conditionalFormatting>
  <conditionalFormatting sqref="J74:J75">
    <cfRule type="containsText" dxfId="482" priority="225" operator="containsText" text="Preencha">
      <formula>NOT(ISERROR(SEARCH("Preencha",J74)))</formula>
    </cfRule>
    <cfRule type="cellIs" dxfId="481" priority="226" operator="equal">
      <formula>"Selecione uma opção:"</formula>
    </cfRule>
  </conditionalFormatting>
  <conditionalFormatting sqref="J62:J72">
    <cfRule type="containsText" dxfId="480" priority="227" operator="containsText" text="Preencha">
      <formula>NOT(ISERROR(SEARCH("Preencha",J62)))</formula>
    </cfRule>
    <cfRule type="cellIs" dxfId="479" priority="228" operator="equal">
      <formula>"Selecione uma opção:"</formula>
    </cfRule>
  </conditionalFormatting>
  <conditionalFormatting sqref="J73">
    <cfRule type="containsText" dxfId="478" priority="229" operator="containsText" text="Preencha">
      <formula>NOT(ISERROR(SEARCH("Preencha",J73)))</formula>
    </cfRule>
    <cfRule type="cellIs" dxfId="477" priority="230" operator="equal">
      <formula>"Selecione uma opção:"</formula>
    </cfRule>
  </conditionalFormatting>
  <conditionalFormatting sqref="J106:J107">
    <cfRule type="containsText" dxfId="476" priority="219" operator="containsText" text="Preencha">
      <formula>NOT(ISERROR(SEARCH("Preencha",J106)))</formula>
    </cfRule>
    <cfRule type="cellIs" dxfId="475" priority="220" operator="equal">
      <formula>"Selecione uma opção:"</formula>
    </cfRule>
  </conditionalFormatting>
  <conditionalFormatting sqref="J94:J104">
    <cfRule type="containsText" dxfId="474" priority="221" operator="containsText" text="Preencha">
      <formula>NOT(ISERROR(SEARCH("Preencha",J94)))</formula>
    </cfRule>
    <cfRule type="cellIs" dxfId="473" priority="222" operator="equal">
      <formula>"Selecione uma opção:"</formula>
    </cfRule>
  </conditionalFormatting>
  <conditionalFormatting sqref="J105">
    <cfRule type="containsText" dxfId="472" priority="223" operator="containsText" text="Preencha">
      <formula>NOT(ISERROR(SEARCH("Preencha",J105)))</formula>
    </cfRule>
    <cfRule type="cellIs" dxfId="471" priority="224" operator="equal">
      <formula>"Selecione uma opção:"</formula>
    </cfRule>
  </conditionalFormatting>
  <conditionalFormatting sqref="J180">
    <cfRule type="containsText" dxfId="470" priority="217" operator="containsText" text="Preencha">
      <formula>NOT(ISERROR(SEARCH("Preencha",J180)))</formula>
    </cfRule>
    <cfRule type="cellIs" dxfId="469" priority="218" operator="equal">
      <formula>"Selecione uma opção:"</formula>
    </cfRule>
  </conditionalFormatting>
  <conditionalFormatting sqref="J179">
    <cfRule type="containsText" dxfId="468" priority="215" operator="containsText" text="Preencha">
      <formula>NOT(ISERROR(SEARCH("Preencha",J179)))</formula>
    </cfRule>
    <cfRule type="cellIs" dxfId="467" priority="216" operator="equal">
      <formula>"Selecione uma opção:"</formula>
    </cfRule>
  </conditionalFormatting>
  <conditionalFormatting sqref="G53">
    <cfRule type="containsText" dxfId="466" priority="213" operator="containsText" text="Preencha">
      <formula>NOT(ISERROR(SEARCH("Preencha",G53)))</formula>
    </cfRule>
    <cfRule type="cellIs" dxfId="465" priority="214" operator="equal">
      <formula>"Selecione uma opção:"</formula>
    </cfRule>
  </conditionalFormatting>
  <conditionalFormatting sqref="H67">
    <cfRule type="containsText" dxfId="464" priority="204" operator="containsText" text="Preencha">
      <formula>NOT(ISERROR(SEARCH("Preencha",H67)))</formula>
    </cfRule>
    <cfRule type="cellIs" dxfId="463" priority="205" operator="equal">
      <formula>"Selecione uma opção:"</formula>
    </cfRule>
  </conditionalFormatting>
  <conditionalFormatting sqref="H67">
    <cfRule type="expression" dxfId="462" priority="206">
      <formula>$C$43="Não"</formula>
    </cfRule>
  </conditionalFormatting>
  <conditionalFormatting sqref="G63">
    <cfRule type="containsText" dxfId="461" priority="207" operator="containsText" text="Preencha">
      <formula>NOT(ISERROR(SEARCH("Preencha",G63)))</formula>
    </cfRule>
    <cfRule type="cellIs" dxfId="460" priority="208" operator="equal">
      <formula>"Selecione uma opção:"</formula>
    </cfRule>
  </conditionalFormatting>
  <conditionalFormatting sqref="G63">
    <cfRule type="expression" dxfId="459" priority="209">
      <formula>$C$43="Não"</formula>
    </cfRule>
  </conditionalFormatting>
  <conditionalFormatting sqref="G69">
    <cfRule type="containsText" dxfId="458" priority="201" operator="containsText" text="Preencha">
      <formula>NOT(ISERROR(SEARCH("Preencha",G69)))</formula>
    </cfRule>
    <cfRule type="cellIs" dxfId="457" priority="202" operator="equal">
      <formula>"Selecione uma opção:"</formula>
    </cfRule>
  </conditionalFormatting>
  <conditionalFormatting sqref="G69">
    <cfRule type="expression" dxfId="456" priority="203">
      <formula>$C$43="Não"</formula>
    </cfRule>
  </conditionalFormatting>
  <conditionalFormatting sqref="G71">
    <cfRule type="containsText" dxfId="455" priority="199" operator="containsText" text="Preencha">
      <formula>NOT(ISERROR(SEARCH("Preencha",G71)))</formula>
    </cfRule>
    <cfRule type="cellIs" dxfId="454" priority="200" operator="equal">
      <formula>"Selecione uma opção:"</formula>
    </cfRule>
  </conditionalFormatting>
  <conditionalFormatting sqref="B65">
    <cfRule type="containsText" dxfId="453" priority="196" operator="containsText" text="Preencha">
      <formula>NOT(ISERROR(SEARCH("Preencha",B65)))</formula>
    </cfRule>
    <cfRule type="cellIs" dxfId="452" priority="197" operator="equal">
      <formula>"Selecione uma opção:"</formula>
    </cfRule>
  </conditionalFormatting>
  <conditionalFormatting sqref="B65">
    <cfRule type="expression" dxfId="451" priority="198">
      <formula>$C$43="Não"</formula>
    </cfRule>
  </conditionalFormatting>
  <conditionalFormatting sqref="B67">
    <cfRule type="containsText" dxfId="450" priority="193" operator="containsText" text="Preencha">
      <formula>NOT(ISERROR(SEARCH("Preencha",B67)))</formula>
    </cfRule>
    <cfRule type="cellIs" dxfId="449" priority="194" operator="equal">
      <formula>"Selecione uma opção:"</formula>
    </cfRule>
  </conditionalFormatting>
  <conditionalFormatting sqref="B67">
    <cfRule type="expression" dxfId="448" priority="195">
      <formula>$C$43="Não"</formula>
    </cfRule>
  </conditionalFormatting>
  <conditionalFormatting sqref="B69">
    <cfRule type="containsText" dxfId="447" priority="190" operator="containsText" text="Preencha">
      <formula>NOT(ISERROR(SEARCH("Preencha",B69)))</formula>
    </cfRule>
    <cfRule type="cellIs" dxfId="446" priority="191" operator="equal">
      <formula>"Selecione uma opção:"</formula>
    </cfRule>
  </conditionalFormatting>
  <conditionalFormatting sqref="B69">
    <cfRule type="expression" dxfId="445" priority="192">
      <formula>$C$43="Não"</formula>
    </cfRule>
  </conditionalFormatting>
  <conditionalFormatting sqref="E73">
    <cfRule type="containsText" dxfId="444" priority="188" operator="containsText" text="Preencha">
      <formula>NOT(ISERROR(SEARCH("Preencha",E73)))</formula>
    </cfRule>
    <cfRule type="cellIs" dxfId="443" priority="189" operator="equal">
      <formula>"Selecione uma opção:"</formula>
    </cfRule>
  </conditionalFormatting>
  <conditionalFormatting sqref="B77">
    <cfRule type="containsText" dxfId="442" priority="186" operator="containsText" text="Preencha">
      <formula>NOT(ISERROR(SEARCH("Preencha",B77)))</formula>
    </cfRule>
    <cfRule type="cellIs" dxfId="441" priority="187" operator="equal">
      <formula>"Selecione uma opção:"</formula>
    </cfRule>
  </conditionalFormatting>
  <conditionalFormatting sqref="B81">
    <cfRule type="containsText" dxfId="440" priority="180" operator="containsText" text="Preencha">
      <formula>NOT(ISERROR(SEARCH("Preencha",B81)))</formula>
    </cfRule>
    <cfRule type="cellIs" dxfId="439" priority="181" operator="equal">
      <formula>"Selecione uma opção:"</formula>
    </cfRule>
  </conditionalFormatting>
  <conditionalFormatting sqref="B81">
    <cfRule type="expression" dxfId="438" priority="182">
      <formula>$C$43="Não"</formula>
    </cfRule>
  </conditionalFormatting>
  <conditionalFormatting sqref="B85">
    <cfRule type="containsText" dxfId="437" priority="177" operator="containsText" text="Preencha">
      <formula>NOT(ISERROR(SEARCH("Preencha",B85)))</formula>
    </cfRule>
    <cfRule type="cellIs" dxfId="436" priority="178" operator="equal">
      <formula>"Selecione uma opção:"</formula>
    </cfRule>
  </conditionalFormatting>
  <conditionalFormatting sqref="B85">
    <cfRule type="expression" dxfId="435" priority="179">
      <formula>$C$43="Não"</formula>
    </cfRule>
  </conditionalFormatting>
  <conditionalFormatting sqref="B92">
    <cfRule type="containsText" dxfId="434" priority="173" operator="containsText" text="Preencha">
      <formula>NOT(ISERROR(SEARCH("Preencha",B92)))</formula>
    </cfRule>
    <cfRule type="cellIs" dxfId="433" priority="174" operator="equal">
      <formula>"Selecione uma opção:"</formula>
    </cfRule>
  </conditionalFormatting>
  <conditionalFormatting sqref="B93">
    <cfRule type="containsText" dxfId="432" priority="171" operator="containsText" text="Preencha">
      <formula>NOT(ISERROR(SEARCH("Preencha",B93)))</formula>
    </cfRule>
    <cfRule type="cellIs" dxfId="431" priority="172" operator="equal">
      <formula>"Selecione uma opção:"</formula>
    </cfRule>
  </conditionalFormatting>
  <conditionalFormatting sqref="B89">
    <cfRule type="containsText" dxfId="430" priority="169" operator="containsText" text="Preencha">
      <formula>NOT(ISERROR(SEARCH("Preencha",B89)))</formula>
    </cfRule>
    <cfRule type="cellIs" dxfId="429" priority="170" operator="equal">
      <formula>"Selecione uma opção:"</formula>
    </cfRule>
  </conditionalFormatting>
  <conditionalFormatting sqref="G87">
    <cfRule type="containsText" dxfId="428" priority="165" operator="containsText" text="Preencha">
      <formula>NOT(ISERROR(SEARCH("Preencha",G87)))</formula>
    </cfRule>
    <cfRule type="cellIs" dxfId="427" priority="166" operator="equal">
      <formula>"Selecione uma opção:"</formula>
    </cfRule>
  </conditionalFormatting>
  <conditionalFormatting sqref="G85">
    <cfRule type="containsText" dxfId="426" priority="162" operator="containsText" text="Preencha">
      <formula>NOT(ISERROR(SEARCH("Preencha",G85)))</formula>
    </cfRule>
    <cfRule type="cellIs" dxfId="425" priority="163" operator="equal">
      <formula>"Selecione uma opção:"</formula>
    </cfRule>
  </conditionalFormatting>
  <conditionalFormatting sqref="G85">
    <cfRule type="expression" dxfId="424" priority="164">
      <formula>$C$43="Não"</formula>
    </cfRule>
  </conditionalFormatting>
  <conditionalFormatting sqref="H83">
    <cfRule type="containsText" dxfId="423" priority="159" operator="containsText" text="Preencha">
      <formula>NOT(ISERROR(SEARCH("Preencha",H83)))</formula>
    </cfRule>
    <cfRule type="cellIs" dxfId="422" priority="160" operator="equal">
      <formula>"Selecione uma opção:"</formula>
    </cfRule>
  </conditionalFormatting>
  <conditionalFormatting sqref="H83">
    <cfRule type="expression" dxfId="421" priority="161">
      <formula>$C$43="Não"</formula>
    </cfRule>
  </conditionalFormatting>
  <conditionalFormatting sqref="G79">
    <cfRule type="containsText" dxfId="420" priority="156" operator="containsText" text="Preencha">
      <formula>NOT(ISERROR(SEARCH("Preencha",G79)))</formula>
    </cfRule>
    <cfRule type="cellIs" dxfId="419" priority="157" operator="equal">
      <formula>"Selecione uma opção:"</formula>
    </cfRule>
  </conditionalFormatting>
  <conditionalFormatting sqref="G79">
    <cfRule type="expression" dxfId="418" priority="158">
      <formula>$C$43="Não"</formula>
    </cfRule>
  </conditionalFormatting>
  <conditionalFormatting sqref="B83">
    <cfRule type="containsText" dxfId="417" priority="153" operator="containsText" text="Preencha">
      <formula>NOT(ISERROR(SEARCH("Preencha",B83)))</formula>
    </cfRule>
    <cfRule type="cellIs" dxfId="416" priority="154" operator="equal">
      <formula>"Selecione uma opção:"</formula>
    </cfRule>
  </conditionalFormatting>
  <conditionalFormatting sqref="B83">
    <cfRule type="expression" dxfId="415" priority="155">
      <formula>$C$43="Não"</formula>
    </cfRule>
  </conditionalFormatting>
  <conditionalFormatting sqref="G95">
    <cfRule type="containsText" dxfId="414" priority="147" operator="containsText" text="Preencha">
      <formula>NOT(ISERROR(SEARCH("Preencha",G95)))</formula>
    </cfRule>
    <cfRule type="cellIs" dxfId="413" priority="148" operator="equal">
      <formula>"Selecione uma opção:"</formula>
    </cfRule>
  </conditionalFormatting>
  <conditionalFormatting sqref="G95">
    <cfRule type="expression" dxfId="412" priority="149">
      <formula>$C$43="Não"</formula>
    </cfRule>
  </conditionalFormatting>
  <conditionalFormatting sqref="H99">
    <cfRule type="containsText" dxfId="411" priority="144" operator="containsText" text="Preencha">
      <formula>NOT(ISERROR(SEARCH("Preencha",H99)))</formula>
    </cfRule>
    <cfRule type="cellIs" dxfId="410" priority="145" operator="equal">
      <formula>"Selecione uma opção:"</formula>
    </cfRule>
  </conditionalFormatting>
  <conditionalFormatting sqref="H99">
    <cfRule type="expression" dxfId="409" priority="146">
      <formula>$C$43="Não"</formula>
    </cfRule>
  </conditionalFormatting>
  <conditionalFormatting sqref="G101">
    <cfRule type="containsText" dxfId="408" priority="141" operator="containsText" text="Preencha">
      <formula>NOT(ISERROR(SEARCH("Preencha",G101)))</formula>
    </cfRule>
    <cfRule type="cellIs" dxfId="407" priority="142" operator="equal">
      <formula>"Selecione uma opção:"</formula>
    </cfRule>
  </conditionalFormatting>
  <conditionalFormatting sqref="G101">
    <cfRule type="expression" dxfId="406" priority="143">
      <formula>$C$43="Não"</formula>
    </cfRule>
  </conditionalFormatting>
  <conditionalFormatting sqref="G103">
    <cfRule type="containsText" dxfId="405" priority="139" operator="containsText" text="Preencha">
      <formula>NOT(ISERROR(SEARCH("Preencha",G103)))</formula>
    </cfRule>
    <cfRule type="cellIs" dxfId="404" priority="140" operator="equal">
      <formula>"Selecione uma opção:"</formula>
    </cfRule>
  </conditionalFormatting>
  <conditionalFormatting sqref="B105">
    <cfRule type="containsText" dxfId="403" priority="135" operator="containsText" text="Preencha">
      <formula>NOT(ISERROR(SEARCH("Preencha",B105)))</formula>
    </cfRule>
    <cfRule type="cellIs" dxfId="402" priority="136" operator="equal">
      <formula>"Selecione uma opção:"</formula>
    </cfRule>
  </conditionalFormatting>
  <conditionalFormatting sqref="B101">
    <cfRule type="containsText" dxfId="401" priority="132" operator="containsText" text="Preencha">
      <formula>NOT(ISERROR(SEARCH("Preencha",B101)))</formula>
    </cfRule>
    <cfRule type="cellIs" dxfId="400" priority="133" operator="equal">
      <formula>"Selecione uma opção:"</formula>
    </cfRule>
  </conditionalFormatting>
  <conditionalFormatting sqref="B101">
    <cfRule type="expression" dxfId="399" priority="134">
      <formula>$C$43="Não"</formula>
    </cfRule>
  </conditionalFormatting>
  <conditionalFormatting sqref="B99">
    <cfRule type="containsText" dxfId="398" priority="129" operator="containsText" text="Preencha">
      <formula>NOT(ISERROR(SEARCH("Preencha",B99)))</formula>
    </cfRule>
    <cfRule type="cellIs" dxfId="397" priority="130" operator="equal">
      <formula>"Selecione uma opção:"</formula>
    </cfRule>
  </conditionalFormatting>
  <conditionalFormatting sqref="B99">
    <cfRule type="expression" dxfId="396" priority="131">
      <formula>$C$43="Não"</formula>
    </cfRule>
  </conditionalFormatting>
  <conditionalFormatting sqref="B97">
    <cfRule type="containsText" dxfId="395" priority="126" operator="containsText" text="Preencha">
      <formula>NOT(ISERROR(SEARCH("Preencha",B97)))</formula>
    </cfRule>
    <cfRule type="cellIs" dxfId="394" priority="127" operator="equal">
      <formula>"Selecione uma opção:"</formula>
    </cfRule>
  </conditionalFormatting>
  <conditionalFormatting sqref="B97">
    <cfRule type="expression" dxfId="393" priority="128">
      <formula>$C$43="Não"</formula>
    </cfRule>
  </conditionalFormatting>
  <conditionalFormatting sqref="B108">
    <cfRule type="containsText" dxfId="392" priority="124" operator="containsText" text="Preencha">
      <formula>NOT(ISERROR(SEARCH("Preencha",B108)))</formula>
    </cfRule>
    <cfRule type="cellIs" dxfId="391" priority="125" operator="equal">
      <formula>"Selecione uma opção:"</formula>
    </cfRule>
  </conditionalFormatting>
  <conditionalFormatting sqref="B156">
    <cfRule type="containsText" dxfId="390" priority="121" operator="containsText" text="Preencha">
      <formula>NOT(ISERROR(SEARCH("Preencha",B156)))</formula>
    </cfRule>
    <cfRule type="cellIs" dxfId="389" priority="122" operator="equal">
      <formula>"Selecione uma opção:"</formula>
    </cfRule>
  </conditionalFormatting>
  <conditionalFormatting sqref="B156">
    <cfRule type="expression" dxfId="388" priority="123">
      <formula>$C$43="Não"</formula>
    </cfRule>
  </conditionalFormatting>
  <conditionalFormatting sqref="F156">
    <cfRule type="containsText" dxfId="387" priority="119" operator="containsText" text="Preencha">
      <formula>NOT(ISERROR(SEARCH("Preencha",F156)))</formula>
    </cfRule>
    <cfRule type="cellIs" dxfId="386" priority="120" operator="equal">
      <formula>"Selecione uma opção:"</formula>
    </cfRule>
  </conditionalFormatting>
  <conditionalFormatting sqref="F156">
    <cfRule type="containsText" dxfId="385" priority="117" operator="containsText" text="Preencha">
      <formula>NOT(ISERROR(SEARCH("Preencha",F156)))</formula>
    </cfRule>
    <cfRule type="cellIs" dxfId="384" priority="118" operator="equal">
      <formula>"Selecione uma opção:"</formula>
    </cfRule>
  </conditionalFormatting>
  <conditionalFormatting sqref="H161">
    <cfRule type="containsText" dxfId="383" priority="115" operator="containsText" text="Preencha">
      <formula>NOT(ISERROR(SEARCH("Preencha",H161)))</formula>
    </cfRule>
    <cfRule type="cellIs" dxfId="382" priority="116" operator="equal">
      <formula>"Selecione uma opção:"</formula>
    </cfRule>
  </conditionalFormatting>
  <conditionalFormatting sqref="E89">
    <cfRule type="containsText" dxfId="381" priority="109" operator="containsText" text="Preencha">
      <formula>NOT(ISERROR(SEARCH("Preencha",E89)))</formula>
    </cfRule>
    <cfRule type="cellIs" dxfId="380" priority="110" operator="equal">
      <formula>"Selecione uma opção:"</formula>
    </cfRule>
  </conditionalFormatting>
  <conditionalFormatting sqref="E105">
    <cfRule type="containsText" dxfId="379" priority="107" operator="containsText" text="Preencha">
      <formula>NOT(ISERROR(SEARCH("Preencha",E105)))</formula>
    </cfRule>
    <cfRule type="cellIs" dxfId="378" priority="108" operator="equal">
      <formula>"Selecione uma opção:"</formula>
    </cfRule>
  </conditionalFormatting>
  <conditionalFormatting sqref="E35">
    <cfRule type="containsText" dxfId="377" priority="105" operator="containsText" text="Preencha">
      <formula>NOT(ISERROR(SEARCH("Preencha",E35)))</formula>
    </cfRule>
    <cfRule type="cellIs" dxfId="376" priority="106" operator="equal">
      <formula>"Selecione uma opção:"</formula>
    </cfRule>
  </conditionalFormatting>
  <conditionalFormatting sqref="B126:C126">
    <cfRule type="containsText" dxfId="375" priority="103" operator="containsText" text="Preencha">
      <formula>NOT(ISERROR(SEARCH("Preencha",B126)))</formula>
    </cfRule>
    <cfRule type="cellIs" dxfId="374" priority="104" operator="equal">
      <formula>"Selecione uma opção:"</formula>
    </cfRule>
  </conditionalFormatting>
  <conditionalFormatting sqref="B128:C128">
    <cfRule type="containsText" dxfId="373" priority="101" operator="containsText" text="Preencha">
      <formula>NOT(ISERROR(SEARCH("Preencha",B128)))</formula>
    </cfRule>
    <cfRule type="cellIs" dxfId="372" priority="102" operator="equal">
      <formula>"Selecione uma opção:"</formula>
    </cfRule>
  </conditionalFormatting>
  <conditionalFormatting sqref="B130:C130">
    <cfRule type="containsText" dxfId="371" priority="99" operator="containsText" text="Preencha">
      <formula>NOT(ISERROR(SEARCH("Preencha",B130)))</formula>
    </cfRule>
    <cfRule type="cellIs" dxfId="370" priority="100" operator="equal">
      <formula>"Selecione uma opção:"</formula>
    </cfRule>
  </conditionalFormatting>
  <conditionalFormatting sqref="D124:E124">
    <cfRule type="containsText" dxfId="369" priority="97" operator="containsText" text="Preencha">
      <formula>NOT(ISERROR(SEARCH("Preencha",D124)))</formula>
    </cfRule>
    <cfRule type="cellIs" dxfId="368" priority="98" operator="equal">
      <formula>"Selecione uma opção:"</formula>
    </cfRule>
  </conditionalFormatting>
  <conditionalFormatting sqref="D126:E126">
    <cfRule type="containsText" dxfId="367" priority="95" operator="containsText" text="Preencha">
      <formula>NOT(ISERROR(SEARCH("Preencha",D126)))</formula>
    </cfRule>
    <cfRule type="cellIs" dxfId="366" priority="96" operator="equal">
      <formula>"Selecione uma opção:"</formula>
    </cfRule>
  </conditionalFormatting>
  <conditionalFormatting sqref="D128:E128">
    <cfRule type="containsText" dxfId="365" priority="93" operator="containsText" text="Preencha">
      <formula>NOT(ISERROR(SEARCH("Preencha",D128)))</formula>
    </cfRule>
    <cfRule type="cellIs" dxfId="364" priority="94" operator="equal">
      <formula>"Selecione uma opção:"</formula>
    </cfRule>
  </conditionalFormatting>
  <conditionalFormatting sqref="D130:E130">
    <cfRule type="containsText" dxfId="363" priority="91" operator="containsText" text="Preencha">
      <formula>NOT(ISERROR(SEARCH("Preencha",D130)))</formula>
    </cfRule>
    <cfRule type="cellIs" dxfId="362" priority="92" operator="equal">
      <formula>"Selecione uma opção:"</formula>
    </cfRule>
  </conditionalFormatting>
  <conditionalFormatting sqref="G35">
    <cfRule type="containsText" dxfId="361" priority="89" operator="containsText" text="Preencha">
      <formula>NOT(ISERROR(SEARCH("Preencha",G35)))</formula>
    </cfRule>
    <cfRule type="cellIs" dxfId="360" priority="90" operator="equal">
      <formula>"Selecione uma opção:"</formula>
    </cfRule>
  </conditionalFormatting>
  <conditionalFormatting sqref="H35:I35">
    <cfRule type="containsText" dxfId="359" priority="87" operator="containsText" text="Preencha">
      <formula>NOT(ISERROR(SEARCH("Preencha",H35)))</formula>
    </cfRule>
    <cfRule type="cellIs" dxfId="358" priority="88" operator="equal">
      <formula>"Selecione uma opção:"</formula>
    </cfRule>
  </conditionalFormatting>
  <conditionalFormatting sqref="G73">
    <cfRule type="containsText" dxfId="357" priority="85" operator="containsText" text="Preencha">
      <formula>NOT(ISERROR(SEARCH("Preencha",G73)))</formula>
    </cfRule>
    <cfRule type="cellIs" dxfId="356" priority="86" operator="equal">
      <formula>"Selecione uma opção:"</formula>
    </cfRule>
  </conditionalFormatting>
  <conditionalFormatting sqref="H73:I73">
    <cfRule type="containsText" dxfId="355" priority="83" operator="containsText" text="Preencha">
      <formula>NOT(ISERROR(SEARCH("Preencha",H73)))</formula>
    </cfRule>
    <cfRule type="cellIs" dxfId="354" priority="84" operator="equal">
      <formula>"Selecione uma opção:"</formula>
    </cfRule>
  </conditionalFormatting>
  <conditionalFormatting sqref="G89">
    <cfRule type="containsText" dxfId="353" priority="81" operator="containsText" text="Preencha">
      <formula>NOT(ISERROR(SEARCH("Preencha",G89)))</formula>
    </cfRule>
    <cfRule type="cellIs" dxfId="352" priority="82" operator="equal">
      <formula>"Selecione uma opção:"</formula>
    </cfRule>
  </conditionalFormatting>
  <conditionalFormatting sqref="H89:I89">
    <cfRule type="containsText" dxfId="351" priority="79" operator="containsText" text="Preencha">
      <formula>NOT(ISERROR(SEARCH("Preencha",H89)))</formula>
    </cfRule>
    <cfRule type="cellIs" dxfId="350" priority="80" operator="equal">
      <formula>"Selecione uma opção:"</formula>
    </cfRule>
  </conditionalFormatting>
  <conditionalFormatting sqref="G105">
    <cfRule type="containsText" dxfId="349" priority="77" operator="containsText" text="Preencha">
      <formula>NOT(ISERROR(SEARCH("Preencha",G105)))</formula>
    </cfRule>
    <cfRule type="cellIs" dxfId="348" priority="78" operator="equal">
      <formula>"Selecione uma opção:"</formula>
    </cfRule>
  </conditionalFormatting>
  <conditionalFormatting sqref="H105:I105">
    <cfRule type="containsText" dxfId="347" priority="75" operator="containsText" text="Preencha">
      <formula>NOT(ISERROR(SEARCH("Preencha",H105)))</formula>
    </cfRule>
    <cfRule type="cellIs" dxfId="346" priority="76" operator="equal">
      <formula>"Selecione uma opção:"</formula>
    </cfRule>
  </conditionalFormatting>
  <conditionalFormatting sqref="A184 C184:I184">
    <cfRule type="containsText" dxfId="345" priority="73" operator="containsText" text="Preencha">
      <formula>NOT(ISERROR(SEARCH("Preencha",A184)))</formula>
    </cfRule>
    <cfRule type="cellIs" dxfId="344" priority="74" operator="equal">
      <formula>"Selecione uma opção:"</formula>
    </cfRule>
  </conditionalFormatting>
  <conditionalFormatting sqref="J184">
    <cfRule type="containsText" dxfId="343" priority="71" operator="containsText" text="Preencha">
      <formula>NOT(ISERROR(SEARCH("Preencha",J184)))</formula>
    </cfRule>
    <cfRule type="cellIs" dxfId="342" priority="72" operator="equal">
      <formula>"Selecione uma opção:"</formula>
    </cfRule>
  </conditionalFormatting>
  <conditionalFormatting sqref="A170 G170:I170">
    <cfRule type="containsText" dxfId="341" priority="69" operator="containsText" text="Preencha">
      <formula>NOT(ISERROR(SEARCH("Preencha",A170)))</formula>
    </cfRule>
    <cfRule type="cellIs" dxfId="340" priority="70" operator="equal">
      <formula>"Selecione uma opção:"</formula>
    </cfRule>
  </conditionalFormatting>
  <conditionalFormatting sqref="J170">
    <cfRule type="containsText" dxfId="339" priority="67" operator="containsText" text="Preencha">
      <formula>NOT(ISERROR(SEARCH("Preencha",J170)))</formula>
    </cfRule>
    <cfRule type="cellIs" dxfId="338" priority="68" operator="equal">
      <formula>"Selecione uma opção:"</formula>
    </cfRule>
  </conditionalFormatting>
  <conditionalFormatting sqref="A169 G169:I169">
    <cfRule type="containsText" dxfId="337" priority="65" operator="containsText" text="Preencha">
      <formula>NOT(ISERROR(SEARCH("Preencha",A169)))</formula>
    </cfRule>
    <cfRule type="cellIs" dxfId="336" priority="66" operator="equal">
      <formula>"Selecione uma opção:"</formula>
    </cfRule>
  </conditionalFormatting>
  <conditionalFormatting sqref="J169">
    <cfRule type="containsText" dxfId="335" priority="63" operator="containsText" text="Preencha">
      <formula>NOT(ISERROR(SEARCH("Preencha",J169)))</formula>
    </cfRule>
    <cfRule type="cellIs" dxfId="334" priority="64" operator="equal">
      <formula>"Selecione uma opção:"</formula>
    </cfRule>
  </conditionalFormatting>
  <conditionalFormatting sqref="A168">
    <cfRule type="containsText" dxfId="333" priority="61" operator="containsText" text="Preencha">
      <formula>NOT(ISERROR(SEARCH("Preencha",A168)))</formula>
    </cfRule>
    <cfRule type="cellIs" dxfId="332" priority="62" operator="equal">
      <formula>"Selecione uma opção:"</formula>
    </cfRule>
  </conditionalFormatting>
  <conditionalFormatting sqref="J168">
    <cfRule type="containsText" dxfId="331" priority="59" operator="containsText" text="Preencha">
      <formula>NOT(ISERROR(SEARCH("Preencha",J168)))</formula>
    </cfRule>
    <cfRule type="cellIs" dxfId="330" priority="60" operator="equal">
      <formula>"Selecione uma opção:"</formula>
    </cfRule>
  </conditionalFormatting>
  <conditionalFormatting sqref="B169:F169">
    <cfRule type="containsText" dxfId="329" priority="57" operator="containsText" text="Preencha">
      <formula>NOT(ISERROR(SEARCH("Preencha",B169)))</formula>
    </cfRule>
    <cfRule type="cellIs" dxfId="328" priority="58" operator="equal">
      <formula>"Selecione uma opção:"</formula>
    </cfRule>
  </conditionalFormatting>
  <conditionalFormatting sqref="B170:C170">
    <cfRule type="containsText" dxfId="327" priority="55" operator="containsText" text="Preencha">
      <formula>NOT(ISERROR(SEARCH("Preencha",B170)))</formula>
    </cfRule>
    <cfRule type="cellIs" dxfId="326" priority="56" operator="equal">
      <formula>"Selecione uma opção:"</formula>
    </cfRule>
  </conditionalFormatting>
  <conditionalFormatting sqref="B168">
    <cfRule type="containsText" dxfId="325" priority="53" operator="containsText" text="Preencha">
      <formula>NOT(ISERROR(SEARCH("Preencha",B168)))</formula>
    </cfRule>
    <cfRule type="cellIs" dxfId="324" priority="54" operator="equal">
      <formula>"Selecione uma opção:"</formula>
    </cfRule>
  </conditionalFormatting>
  <conditionalFormatting sqref="D170:F170">
    <cfRule type="containsText" dxfId="323" priority="49" operator="containsText" text="Preencha">
      <formula>NOT(ISERROR(SEARCH("Preencha",D170)))</formula>
    </cfRule>
    <cfRule type="cellIs" dxfId="322" priority="50" operator="equal">
      <formula>"Selecione uma opção:"</formula>
    </cfRule>
  </conditionalFormatting>
  <conditionalFormatting sqref="A172">
    <cfRule type="containsText" dxfId="321" priority="47" operator="containsText" text="Preencha">
      <formula>NOT(ISERROR(SEARCH("Preencha",A172)))</formula>
    </cfRule>
    <cfRule type="cellIs" dxfId="320" priority="48" operator="equal">
      <formula>"Selecione uma opção:"</formula>
    </cfRule>
  </conditionalFormatting>
  <conditionalFormatting sqref="J172">
    <cfRule type="containsText" dxfId="319" priority="45" operator="containsText" text="Preencha">
      <formula>NOT(ISERROR(SEARCH("Preencha",J172)))</formula>
    </cfRule>
    <cfRule type="cellIs" dxfId="318" priority="46" operator="equal">
      <formula>"Selecione uma opção:"</formula>
    </cfRule>
  </conditionalFormatting>
  <conditionalFormatting sqref="A171">
    <cfRule type="containsText" dxfId="317" priority="43" operator="containsText" text="Preencha">
      <formula>NOT(ISERROR(SEARCH("Preencha",A171)))</formula>
    </cfRule>
    <cfRule type="cellIs" dxfId="316" priority="44" operator="equal">
      <formula>"Selecione uma opção:"</formula>
    </cfRule>
  </conditionalFormatting>
  <conditionalFormatting sqref="J171">
    <cfRule type="containsText" dxfId="315" priority="41" operator="containsText" text="Preencha">
      <formula>NOT(ISERROR(SEARCH("Preencha",J171)))</formula>
    </cfRule>
    <cfRule type="cellIs" dxfId="314" priority="42" operator="equal">
      <formula>"Selecione uma opção:"</formula>
    </cfRule>
  </conditionalFormatting>
  <conditionalFormatting sqref="B171">
    <cfRule type="containsText" dxfId="313" priority="39" operator="containsText" text="Preencha">
      <formula>NOT(ISERROR(SEARCH("Preencha",B171)))</formula>
    </cfRule>
    <cfRule type="cellIs" dxfId="312" priority="40" operator="equal">
      <formula>"Selecione uma opção:"</formula>
    </cfRule>
  </conditionalFormatting>
  <conditionalFormatting sqref="B184">
    <cfRule type="containsText" dxfId="311" priority="37" operator="containsText" text="Preencha">
      <formula>NOT(ISERROR(SEARCH("Preencha",B184)))</formula>
    </cfRule>
    <cfRule type="cellIs" dxfId="310" priority="38" operator="equal">
      <formula>"Selecione uma opção:"</formula>
    </cfRule>
  </conditionalFormatting>
  <conditionalFormatting sqref="B189">
    <cfRule type="containsText" dxfId="309" priority="35" operator="containsText" text="Preencha">
      <formula>NOT(ISERROR(SEARCH("Preencha",B189)))</formula>
    </cfRule>
    <cfRule type="cellIs" dxfId="308" priority="36" operator="equal">
      <formula>"Selecione uma opção:"</formula>
    </cfRule>
  </conditionalFormatting>
  <conditionalFormatting sqref="I168">
    <cfRule type="containsText" dxfId="307" priority="33" operator="containsText" text="Preencha">
      <formula>NOT(ISERROR(SEARCH("Preencha",I168)))</formula>
    </cfRule>
    <cfRule type="cellIs" dxfId="306" priority="34" operator="equal">
      <formula>"Selecione uma opção:"</formula>
    </cfRule>
  </conditionalFormatting>
  <conditionalFormatting sqref="B117">
    <cfRule type="containsText" dxfId="305" priority="29" operator="containsText" text="Preencha">
      <formula>NOT(ISERROR(SEARCH("Preencha",B117)))</formula>
    </cfRule>
    <cfRule type="cellIs" dxfId="304" priority="30" operator="equal">
      <formula>"Selecione uma opção:"</formula>
    </cfRule>
  </conditionalFormatting>
  <conditionalFormatting sqref="B63">
    <cfRule type="containsText" dxfId="303" priority="25" operator="containsText" text="Preencha">
      <formula>NOT(ISERROR(SEARCH("Preencha",B63)))</formula>
    </cfRule>
    <cfRule type="cellIs" dxfId="302" priority="26" operator="equal">
      <formula>"Selecione uma opção:"</formula>
    </cfRule>
  </conditionalFormatting>
  <conditionalFormatting sqref="B79">
    <cfRule type="containsText" dxfId="301" priority="23" operator="containsText" text="Preencha">
      <formula>NOT(ISERROR(SEARCH("Preencha",B79)))</formula>
    </cfRule>
    <cfRule type="cellIs" dxfId="300" priority="24" operator="equal">
      <formula>"Selecione uma opção:"</formula>
    </cfRule>
  </conditionalFormatting>
  <conditionalFormatting sqref="B95">
    <cfRule type="containsText" dxfId="299" priority="21" operator="containsText" text="Preencha">
      <formula>NOT(ISERROR(SEARCH("Preencha",B95)))</formula>
    </cfRule>
    <cfRule type="cellIs" dxfId="298" priority="22" operator="equal">
      <formula>"Selecione uma opção:"</formula>
    </cfRule>
  </conditionalFormatting>
  <conditionalFormatting sqref="A116:I116 A115 C115 J115:J116">
    <cfRule type="containsText" dxfId="297" priority="19" operator="containsText" text="Preencha">
      <formula>NOT(ISERROR(SEARCH("Preencha",A115)))</formula>
    </cfRule>
    <cfRule type="cellIs" dxfId="296" priority="20" operator="equal">
      <formula>"Selecione uma opção:"</formula>
    </cfRule>
  </conditionalFormatting>
  <conditionalFormatting sqref="B115">
    <cfRule type="containsText" dxfId="295" priority="17" operator="containsText" text="Preencha">
      <formula>NOT(ISERROR(SEARCH("Preencha",B115)))</formula>
    </cfRule>
    <cfRule type="cellIs" dxfId="294" priority="18" operator="equal">
      <formula>"Selecione uma opção:"</formula>
    </cfRule>
  </conditionalFormatting>
  <conditionalFormatting sqref="A14:C14 A13:I13">
    <cfRule type="containsText" dxfId="293" priority="15" operator="containsText" text="Preencha">
      <formula>NOT(ISERROR(SEARCH("Preencha",A13)))</formula>
    </cfRule>
    <cfRule type="cellIs" dxfId="292" priority="16" operator="equal">
      <formula>"Selecione uma opção:"</formula>
    </cfRule>
  </conditionalFormatting>
  <conditionalFormatting sqref="J13:J14">
    <cfRule type="containsText" dxfId="291" priority="13" operator="containsText" text="Preencha">
      <formula>NOT(ISERROR(SEARCH("Preencha",J13)))</formula>
    </cfRule>
    <cfRule type="cellIs" dxfId="290" priority="14" operator="equal">
      <formula>"Selecione uma opção:"</formula>
    </cfRule>
  </conditionalFormatting>
  <conditionalFormatting sqref="A12:C12 A11:I11">
    <cfRule type="containsText" dxfId="289" priority="11" operator="containsText" text="Preencha">
      <formula>NOT(ISERROR(SEARCH("Preencha",A11)))</formula>
    </cfRule>
    <cfRule type="cellIs" dxfId="288" priority="12" operator="equal">
      <formula>"Selecione uma opção:"</formula>
    </cfRule>
  </conditionalFormatting>
  <conditionalFormatting sqref="J11:J12">
    <cfRule type="containsText" dxfId="287" priority="9" operator="containsText" text="Preencha">
      <formula>NOT(ISERROR(SEARCH("Preencha",J11)))</formula>
    </cfRule>
    <cfRule type="cellIs" dxfId="286" priority="10" operator="equal">
      <formula>"Selecione uma opção:"</formula>
    </cfRule>
  </conditionalFormatting>
  <conditionalFormatting sqref="A10:C10 A9:I9">
    <cfRule type="containsText" dxfId="285" priority="7" operator="containsText" text="Preencha">
      <formula>NOT(ISERROR(SEARCH("Preencha",A9)))</formula>
    </cfRule>
    <cfRule type="cellIs" dxfId="284" priority="8" operator="equal">
      <formula>"Selecione uma opção:"</formula>
    </cfRule>
  </conditionalFormatting>
  <conditionalFormatting sqref="J9:J10">
    <cfRule type="containsText" dxfId="283" priority="5" operator="containsText" text="Preencha">
      <formula>NOT(ISERROR(SEARCH("Preencha",J9)))</formula>
    </cfRule>
    <cfRule type="cellIs" dxfId="282" priority="6" operator="equal">
      <formula>"Selecione uma opção:"</formula>
    </cfRule>
  </conditionalFormatting>
  <conditionalFormatting sqref="A8:C8 A7:I7">
    <cfRule type="containsText" dxfId="281" priority="3" operator="containsText" text="Preencha">
      <formula>NOT(ISERROR(SEARCH("Preencha",A7)))</formula>
    </cfRule>
    <cfRule type="cellIs" dxfId="280" priority="4" operator="equal">
      <formula>"Selecione uma opção:"</formula>
    </cfRule>
  </conditionalFormatting>
  <conditionalFormatting sqref="J7:J8">
    <cfRule type="containsText" dxfId="279" priority="1" operator="containsText" text="Preencha">
      <formula>NOT(ISERROR(SEARCH("Preencha",J7)))</formula>
    </cfRule>
    <cfRule type="cellIs" dxfId="278" priority="2" operator="equal">
      <formula>"Selecione uma opção:"</formula>
    </cfRule>
  </conditionalFormatting>
  <dataValidations xWindow="962" yWindow="879" count="2">
    <dataValidation allowBlank="1" showInputMessage="1" showErrorMessage="1" prompt="Nome ou Denominação Social" sqref="C25:F25 C45:F45" xr:uid="{00000000-0002-0000-0100-000000000000}"/>
    <dataValidation type="list" allowBlank="1" showInputMessage="1" showErrorMessage="1" sqref="C20" xr:uid="{00000000-0002-0000-0100-000002000000}">
      <formula1>INDIRECT(+"E_"&amp;MID(#REF!,12,1)&amp;"_2017")</formula1>
    </dataValidation>
  </dataValidations>
  <hyperlinks>
    <hyperlink ref="B162" location="Orçamento!A1" tooltip="Deverá preencher a informação relativa ao orçamento nas folhas 'Orçamento' e 'Orç. Detalhado'  " display="Investimento total:" xr:uid="{00000000-0004-0000-0100-000000000000}"/>
    <hyperlink ref="H162" location="Operação!A1" tooltip="Deverá preencher a informação relativa ao orçamento nas folhas 'Orçamento' e 'Orç. Detalhado'  " display="Investimento elegível:" xr:uid="{00000000-0004-0000-0100-000001000000}"/>
  </hyperlinks>
  <pageMargins left="0.3611111111111111" right="0.375" top="1.3611111111111112" bottom="0.75" header="0.3" footer="0.3"/>
  <pageSetup paperSize="9" orientation="landscape" r:id="rId1"/>
  <headerFooter differentFirst="1">
    <oddHeader>&amp;L&amp;G&amp;R
&amp;G</oddHeader>
    <oddFooter>&amp;L&amp;8MOD.PN.FRM.058.EN.V03</oddFooter>
    <firstHeader>&amp;L&amp;G&amp;R
&amp;G</firstHeader>
    <firstFooter>&amp;L&amp;"-,Negrito"&amp;9IMP.: &amp;"-,Normal" MOD.PN.FRM.300.EN.V02</firstFooter>
  </headerFooter>
  <legacyDrawingHF r:id="rId2"/>
  <extLst>
    <ext xmlns:x14="http://schemas.microsoft.com/office/spreadsheetml/2009/9/main" uri="{CCE6A557-97BC-4b89-ADB6-D9C93CAAB3DF}">
      <x14:dataValidations xmlns:xm="http://schemas.microsoft.com/office/excel/2006/main" xWindow="962" yWindow="879" count="10">
        <x14:dataValidation type="list" allowBlank="1" showInputMessage="1" showErrorMessage="1" xr:uid="{00000000-0002-0000-0100-000003000000}">
          <x14:formula1>
            <xm:f>Legenda!$G$2:$G$4</xm:f>
          </x14:formula1>
          <xm:sqref>F55 C39 I168</xm:sqref>
        </x14:dataValidation>
        <x14:dataValidation type="list" allowBlank="1" showInputMessage="1" showErrorMessage="1" prompt="Caso o beneficiário seja representado por outra entidade deve selecionar a opção &quot;Sim&quot;!" xr:uid="{00000000-0002-0000-0100-000004000000}">
          <x14:formula1>
            <xm:f>Legenda!$G$2:$G$4</xm:f>
          </x14:formula1>
          <xm:sqref>C43</xm:sqref>
        </x14:dataValidation>
        <x14:dataValidation type="list" allowBlank="1" showInputMessage="1" showErrorMessage="1" xr:uid="{00000000-0002-0000-0100-000005000000}">
          <x14:formula1>
            <xm:f>Legenda!$H$2:$H$10</xm:f>
          </x14:formula1>
          <xm:sqref>C73:D73 C105:D105 C89:D89</xm:sqref>
        </x14:dataValidation>
        <x14:dataValidation type="list" allowBlank="1" showInputMessage="1" showErrorMessage="1" xr:uid="{00000000-0002-0000-0100-000008000000}">
          <x14:formula1>
            <xm:f>Legenda!$D$2:$D$9</xm:f>
          </x14:formula1>
          <xm:sqref>G154:I154</xm:sqref>
        </x14:dataValidation>
        <x14:dataValidation type="list" allowBlank="1" showInputMessage="1" showErrorMessage="1" xr:uid="{00000000-0002-0000-0100-000009000000}">
          <x14:formula1>
            <xm:f>Legenda!$E$2:$E$27</xm:f>
          </x14:formula1>
          <xm:sqref>G156:I156</xm:sqref>
        </x14:dataValidation>
        <x14:dataValidation type="list" allowBlank="1" showInputMessage="1" showErrorMessage="1" xr:uid="{00000000-0002-0000-0100-00000A000000}">
          <x14:formula1>
            <xm:f>Legenda!$A$2:$A$3</xm:f>
          </x14:formula1>
          <xm:sqref>C6:I6</xm:sqref>
        </x14:dataValidation>
        <x14:dataValidation type="list" allowBlank="1" showInputMessage="1" showErrorMessage="1" xr:uid="{00000000-0002-0000-0100-00000B000000}">
          <x14:formula1>
            <xm:f>Legenda!$B$2:$B$8</xm:f>
          </x14:formula1>
          <xm:sqref>C16:I16 C14:I14 C12:I12 C10:I10 C8:I8</xm:sqref>
        </x14:dataValidation>
        <x14:dataValidation type="list" allowBlank="1" showInputMessage="1" showErrorMessage="1" xr:uid="{00000000-0002-0000-0100-00000C000000}">
          <x14:formula1>
            <xm:f>Legenda!$C$2:$C$17</xm:f>
          </x14:formula1>
          <xm:sqref>C18:I18</xm:sqref>
        </x14:dataValidation>
        <x14:dataValidation type="list" allowBlank="1" showInputMessage="1" showErrorMessage="1" xr:uid="{62014CAA-134C-4C84-8DDF-BFD2FF12F28F}">
          <x14:formula1>
            <xm:f>Legenda!$H$2:$H$9</xm:f>
          </x14:formula1>
          <xm:sqref>C35:D35</xm:sqref>
        </x14:dataValidation>
        <x14:dataValidation type="list" allowBlank="1" showInputMessage="1" showErrorMessage="1" xr:uid="{A881FE8F-920A-487B-82CB-DACA8601F6E0}">
          <x14:formula1>
            <xm:f>Legenda!$K$2:$K$6</xm:f>
          </x14:formula1>
          <xm:sqref>H35:I35 H73:I73 H89:I89 H105:I105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0"/>
  <sheetViews>
    <sheetView zoomScale="90" zoomScaleNormal="90" workbookViewId="0">
      <selection activeCell="F26" sqref="F26"/>
    </sheetView>
  </sheetViews>
  <sheetFormatPr defaultRowHeight="15" x14ac:dyDescent="0.25"/>
  <cols>
    <col min="1" max="1" width="2.42578125" customWidth="1"/>
    <col min="2" max="3" width="5" customWidth="1"/>
    <col min="6" max="6" width="32" style="131" customWidth="1"/>
    <col min="7" max="12" width="13.85546875" customWidth="1"/>
    <col min="13" max="13" width="40.140625" customWidth="1"/>
    <col min="14" max="14" width="13.85546875" style="131" customWidth="1"/>
    <col min="15" max="15" width="13.85546875" customWidth="1"/>
    <col min="16" max="16" width="2.42578125" customWidth="1"/>
  </cols>
  <sheetData>
    <row r="1" spans="1:16" s="122" customFormat="1" ht="15.75" customHeight="1" x14ac:dyDescent="0.25">
      <c r="A1" s="115"/>
      <c r="B1" s="99"/>
      <c r="C1" s="116"/>
      <c r="D1" s="116"/>
      <c r="E1" s="116"/>
      <c r="F1" s="116"/>
      <c r="G1" s="117"/>
      <c r="H1" s="118"/>
      <c r="I1" s="119"/>
      <c r="J1" s="120"/>
      <c r="K1" s="99"/>
      <c r="L1" s="99"/>
      <c r="M1" s="99"/>
      <c r="N1" s="121"/>
      <c r="O1" s="99"/>
      <c r="P1" s="115"/>
    </row>
    <row r="2" spans="1:16" s="122" customFormat="1" ht="17.25" customHeight="1" x14ac:dyDescent="0.25">
      <c r="A2" s="115"/>
      <c r="B2" s="123" t="s">
        <v>75</v>
      </c>
      <c r="C2" s="123"/>
      <c r="D2" s="123"/>
      <c r="E2" s="123"/>
      <c r="F2" s="123"/>
      <c r="G2" s="123"/>
      <c r="H2" s="123"/>
      <c r="I2" s="124"/>
      <c r="J2" s="124"/>
      <c r="K2" s="124"/>
      <c r="L2" s="124"/>
      <c r="M2" s="124"/>
      <c r="N2" s="125"/>
      <c r="O2" s="124"/>
      <c r="P2" s="115"/>
    </row>
    <row r="3" spans="1:16" s="122" customFormat="1" ht="12.6" customHeight="1" x14ac:dyDescent="0.25">
      <c r="A3" s="115"/>
      <c r="B3" s="99"/>
      <c r="C3" s="116"/>
      <c r="D3" s="116"/>
      <c r="E3" s="116"/>
      <c r="F3" s="116"/>
      <c r="G3" s="117"/>
      <c r="H3" s="99"/>
      <c r="I3" s="126"/>
      <c r="J3" s="127"/>
      <c r="K3" s="99"/>
      <c r="L3" s="99"/>
      <c r="M3" s="99"/>
      <c r="N3" s="121"/>
      <c r="O3" s="99"/>
      <c r="P3" s="115"/>
    </row>
    <row r="4" spans="1:16" ht="15.6" customHeight="1" x14ac:dyDescent="0.25">
      <c r="A4" s="115"/>
      <c r="B4" s="339" t="s">
        <v>76</v>
      </c>
      <c r="C4" s="339"/>
      <c r="D4" s="339"/>
      <c r="E4" s="339" t="s">
        <v>77</v>
      </c>
      <c r="F4" s="339" t="s">
        <v>78</v>
      </c>
      <c r="G4" s="338" t="s">
        <v>79</v>
      </c>
      <c r="H4" s="338" t="s">
        <v>80</v>
      </c>
      <c r="I4" s="338" t="s">
        <v>81</v>
      </c>
      <c r="J4" s="338" t="s">
        <v>82</v>
      </c>
      <c r="K4" s="338"/>
      <c r="L4" s="338"/>
      <c r="M4" s="338" t="s">
        <v>83</v>
      </c>
      <c r="N4" s="338" t="s">
        <v>84</v>
      </c>
      <c r="O4" s="338" t="s">
        <v>85</v>
      </c>
      <c r="P4" s="115"/>
    </row>
    <row r="5" spans="1:16" ht="15.6" customHeight="1" x14ac:dyDescent="0.25">
      <c r="A5" s="115"/>
      <c r="B5" s="339"/>
      <c r="C5" s="339"/>
      <c r="D5" s="339"/>
      <c r="E5" s="339"/>
      <c r="F5" s="339"/>
      <c r="G5" s="338"/>
      <c r="H5" s="338"/>
      <c r="I5" s="338"/>
      <c r="J5" s="240" t="s">
        <v>86</v>
      </c>
      <c r="K5" s="240" t="s">
        <v>87</v>
      </c>
      <c r="L5" s="240" t="s">
        <v>88</v>
      </c>
      <c r="M5" s="338"/>
      <c r="N5" s="338"/>
      <c r="O5" s="338"/>
      <c r="P5" s="115"/>
    </row>
    <row r="6" spans="1:16" ht="57" customHeight="1" x14ac:dyDescent="0.25">
      <c r="A6" s="115"/>
      <c r="B6" s="337" t="s">
        <v>89</v>
      </c>
      <c r="C6" s="337"/>
      <c r="D6" s="337"/>
      <c r="E6" s="335" t="s">
        <v>90</v>
      </c>
      <c r="F6" s="245" t="s">
        <v>638</v>
      </c>
      <c r="G6" s="132"/>
      <c r="H6" s="132"/>
      <c r="I6" s="132"/>
      <c r="J6" s="132"/>
      <c r="K6" s="132"/>
      <c r="L6" s="132"/>
      <c r="M6" s="246" t="s">
        <v>713</v>
      </c>
      <c r="N6" s="133"/>
      <c r="O6" s="132">
        <f>N6*H6</f>
        <v>0</v>
      </c>
      <c r="P6" s="115"/>
    </row>
    <row r="7" spans="1:16" ht="57" customHeight="1" x14ac:dyDescent="0.25">
      <c r="A7" s="115"/>
      <c r="B7" s="337"/>
      <c r="C7" s="337"/>
      <c r="D7" s="337"/>
      <c r="E7" s="335"/>
      <c r="F7" s="245" t="s">
        <v>638</v>
      </c>
      <c r="G7" s="132"/>
      <c r="H7" s="132"/>
      <c r="I7" s="132"/>
      <c r="J7" s="132"/>
      <c r="K7" s="132"/>
      <c r="L7" s="132"/>
      <c r="M7" s="246" t="s">
        <v>713</v>
      </c>
      <c r="N7" s="133"/>
      <c r="O7" s="132">
        <f t="shared" ref="O7:O9" si="0">N7*H7</f>
        <v>0</v>
      </c>
      <c r="P7" s="115"/>
    </row>
    <row r="8" spans="1:16" ht="57" customHeight="1" x14ac:dyDescent="0.25">
      <c r="A8" s="115"/>
      <c r="B8" s="337"/>
      <c r="C8" s="337"/>
      <c r="D8" s="337"/>
      <c r="E8" s="335"/>
      <c r="F8" s="245" t="s">
        <v>638</v>
      </c>
      <c r="G8" s="132"/>
      <c r="H8" s="132"/>
      <c r="I8" s="132"/>
      <c r="J8" s="132"/>
      <c r="K8" s="132"/>
      <c r="L8" s="132"/>
      <c r="M8" s="246" t="s">
        <v>713</v>
      </c>
      <c r="N8" s="133"/>
      <c r="O8" s="132">
        <f t="shared" si="0"/>
        <v>0</v>
      </c>
      <c r="P8" s="115"/>
    </row>
    <row r="9" spans="1:16" ht="57" customHeight="1" x14ac:dyDescent="0.25">
      <c r="A9" s="115"/>
      <c r="B9" s="337"/>
      <c r="C9" s="337"/>
      <c r="D9" s="337"/>
      <c r="E9" s="335"/>
      <c r="F9" s="245" t="s">
        <v>638</v>
      </c>
      <c r="G9" s="132"/>
      <c r="H9" s="132"/>
      <c r="I9" s="132"/>
      <c r="J9" s="132"/>
      <c r="K9" s="132"/>
      <c r="L9" s="132"/>
      <c r="M9" s="246" t="s">
        <v>713</v>
      </c>
      <c r="N9" s="133"/>
      <c r="O9" s="132">
        <f t="shared" si="0"/>
        <v>0</v>
      </c>
      <c r="P9" s="115"/>
    </row>
    <row r="10" spans="1:16" ht="22.35" customHeight="1" x14ac:dyDescent="0.25">
      <c r="A10" s="115"/>
      <c r="B10" s="337"/>
      <c r="C10" s="337"/>
      <c r="D10" s="337"/>
      <c r="E10" s="335" t="s">
        <v>91</v>
      </c>
      <c r="F10" s="335"/>
      <c r="G10" s="134">
        <f>SUM(G6:G9)</f>
        <v>0</v>
      </c>
      <c r="H10" s="134">
        <f t="shared" ref="H10:L10" si="1">SUM(H6:H9)</f>
        <v>0</v>
      </c>
      <c r="I10" s="134">
        <f t="shared" si="1"/>
        <v>0</v>
      </c>
      <c r="J10" s="134">
        <f t="shared" si="1"/>
        <v>0</v>
      </c>
      <c r="K10" s="134">
        <f t="shared" si="1"/>
        <v>0</v>
      </c>
      <c r="L10" s="134">
        <f t="shared" si="1"/>
        <v>0</v>
      </c>
      <c r="M10" s="135"/>
      <c r="N10" s="135"/>
      <c r="O10" s="134">
        <f>SUM(O6:O9)</f>
        <v>0</v>
      </c>
      <c r="P10" s="115"/>
    </row>
    <row r="11" spans="1:16" ht="55.5" customHeight="1" x14ac:dyDescent="0.25">
      <c r="A11" s="115"/>
      <c r="B11" s="337"/>
      <c r="C11" s="337"/>
      <c r="D11" s="337"/>
      <c r="E11" s="335" t="s">
        <v>30</v>
      </c>
      <c r="F11" s="245" t="s">
        <v>639</v>
      </c>
      <c r="G11" s="132"/>
      <c r="H11" s="132"/>
      <c r="I11" s="132"/>
      <c r="J11" s="132"/>
      <c r="K11" s="132"/>
      <c r="L11" s="132"/>
      <c r="M11" s="246" t="s">
        <v>713</v>
      </c>
      <c r="N11" s="133"/>
      <c r="O11" s="132">
        <f t="shared" ref="O11:O14" si="2">N11*H11</f>
        <v>0</v>
      </c>
      <c r="P11" s="115"/>
    </row>
    <row r="12" spans="1:16" ht="55.5" customHeight="1" x14ac:dyDescent="0.25">
      <c r="A12" s="115"/>
      <c r="B12" s="337"/>
      <c r="C12" s="337"/>
      <c r="D12" s="337"/>
      <c r="E12" s="335"/>
      <c r="F12" s="245" t="s">
        <v>639</v>
      </c>
      <c r="G12" s="132"/>
      <c r="H12" s="132"/>
      <c r="I12" s="132"/>
      <c r="J12" s="132"/>
      <c r="K12" s="132"/>
      <c r="L12" s="132"/>
      <c r="M12" s="246" t="s">
        <v>713</v>
      </c>
      <c r="N12" s="133"/>
      <c r="O12" s="132">
        <f t="shared" si="2"/>
        <v>0</v>
      </c>
      <c r="P12" s="115"/>
    </row>
    <row r="13" spans="1:16" ht="55.5" customHeight="1" x14ac:dyDescent="0.25">
      <c r="A13" s="115"/>
      <c r="B13" s="337"/>
      <c r="C13" s="337"/>
      <c r="D13" s="337"/>
      <c r="E13" s="335"/>
      <c r="F13" s="245" t="s">
        <v>639</v>
      </c>
      <c r="G13" s="132"/>
      <c r="H13" s="132"/>
      <c r="I13" s="132"/>
      <c r="J13" s="132"/>
      <c r="K13" s="132"/>
      <c r="L13" s="132"/>
      <c r="M13" s="246" t="s">
        <v>713</v>
      </c>
      <c r="N13" s="133"/>
      <c r="O13" s="132">
        <f t="shared" si="2"/>
        <v>0</v>
      </c>
      <c r="P13" s="115"/>
    </row>
    <row r="14" spans="1:16" ht="55.5" customHeight="1" x14ac:dyDescent="0.25">
      <c r="A14" s="115"/>
      <c r="B14" s="337"/>
      <c r="C14" s="337"/>
      <c r="D14" s="337"/>
      <c r="E14" s="335"/>
      <c r="F14" s="245" t="s">
        <v>639</v>
      </c>
      <c r="G14" s="132"/>
      <c r="H14" s="132"/>
      <c r="I14" s="132"/>
      <c r="J14" s="132"/>
      <c r="K14" s="132"/>
      <c r="L14" s="132"/>
      <c r="M14" s="246" t="s">
        <v>713</v>
      </c>
      <c r="N14" s="133"/>
      <c r="O14" s="132">
        <f t="shared" si="2"/>
        <v>0</v>
      </c>
      <c r="P14" s="115"/>
    </row>
    <row r="15" spans="1:16" ht="22.35" customHeight="1" x14ac:dyDescent="0.25">
      <c r="A15" s="115"/>
      <c r="B15" s="337"/>
      <c r="C15" s="337"/>
      <c r="D15" s="337"/>
      <c r="E15" s="335" t="s">
        <v>92</v>
      </c>
      <c r="F15" s="335"/>
      <c r="G15" s="134">
        <f>SUM(G11:G14)</f>
        <v>0</v>
      </c>
      <c r="H15" s="134">
        <f t="shared" ref="H15:O15" si="3">SUM(H11:H14)</f>
        <v>0</v>
      </c>
      <c r="I15" s="134">
        <f t="shared" si="3"/>
        <v>0</v>
      </c>
      <c r="J15" s="134">
        <f t="shared" si="3"/>
        <v>0</v>
      </c>
      <c r="K15" s="134">
        <f t="shared" si="3"/>
        <v>0</v>
      </c>
      <c r="L15" s="134">
        <f t="shared" si="3"/>
        <v>0</v>
      </c>
      <c r="M15" s="135"/>
      <c r="N15" s="135"/>
      <c r="O15" s="134">
        <f t="shared" si="3"/>
        <v>0</v>
      </c>
      <c r="P15" s="115"/>
    </row>
    <row r="16" spans="1:16" ht="53.45" customHeight="1" x14ac:dyDescent="0.25">
      <c r="A16" s="115"/>
      <c r="B16" s="337"/>
      <c r="C16" s="337"/>
      <c r="D16" s="337"/>
      <c r="E16" s="335" t="s">
        <v>32</v>
      </c>
      <c r="F16" s="245" t="s">
        <v>639</v>
      </c>
      <c r="G16" s="132"/>
      <c r="H16" s="132"/>
      <c r="I16" s="132"/>
      <c r="J16" s="132"/>
      <c r="K16" s="132"/>
      <c r="L16" s="132"/>
      <c r="M16" s="246" t="s">
        <v>713</v>
      </c>
      <c r="N16" s="133"/>
      <c r="O16" s="132">
        <f t="shared" ref="O16:O18" si="4">N16*H16</f>
        <v>0</v>
      </c>
      <c r="P16" s="115"/>
    </row>
    <row r="17" spans="1:16" ht="53.45" customHeight="1" x14ac:dyDescent="0.25">
      <c r="A17" s="115"/>
      <c r="B17" s="337"/>
      <c r="C17" s="337"/>
      <c r="D17" s="337"/>
      <c r="E17" s="335"/>
      <c r="F17" s="245" t="s">
        <v>639</v>
      </c>
      <c r="G17" s="132"/>
      <c r="H17" s="132"/>
      <c r="I17" s="132"/>
      <c r="J17" s="132"/>
      <c r="K17" s="132"/>
      <c r="L17" s="132"/>
      <c r="M17" s="246" t="s">
        <v>713</v>
      </c>
      <c r="N17" s="133"/>
      <c r="O17" s="132">
        <f>N17*H17</f>
        <v>0</v>
      </c>
      <c r="P17" s="115"/>
    </row>
    <row r="18" spans="1:16" ht="53.45" customHeight="1" x14ac:dyDescent="0.25">
      <c r="A18" s="115"/>
      <c r="B18" s="337"/>
      <c r="C18" s="337"/>
      <c r="D18" s="337"/>
      <c r="E18" s="335"/>
      <c r="F18" s="245" t="s">
        <v>639</v>
      </c>
      <c r="G18" s="132"/>
      <c r="H18" s="132"/>
      <c r="I18" s="132"/>
      <c r="J18" s="132"/>
      <c r="K18" s="132"/>
      <c r="L18" s="132"/>
      <c r="M18" s="246" t="s">
        <v>713</v>
      </c>
      <c r="N18" s="133"/>
      <c r="O18" s="132">
        <f t="shared" si="4"/>
        <v>0</v>
      </c>
      <c r="P18" s="115"/>
    </row>
    <row r="19" spans="1:16" ht="53.45" customHeight="1" x14ac:dyDescent="0.25">
      <c r="A19" s="115"/>
      <c r="B19" s="337"/>
      <c r="C19" s="337"/>
      <c r="D19" s="337"/>
      <c r="E19" s="335"/>
      <c r="F19" s="245" t="s">
        <v>639</v>
      </c>
      <c r="G19" s="132"/>
      <c r="H19" s="132"/>
      <c r="I19" s="132"/>
      <c r="J19" s="132"/>
      <c r="K19" s="132"/>
      <c r="L19" s="132"/>
      <c r="M19" s="246" t="s">
        <v>713</v>
      </c>
      <c r="N19" s="133"/>
      <c r="O19" s="132">
        <f>N19*H19</f>
        <v>0</v>
      </c>
      <c r="P19" s="115"/>
    </row>
    <row r="20" spans="1:16" ht="22.35" customHeight="1" x14ac:dyDescent="0.25">
      <c r="A20" s="115"/>
      <c r="B20" s="337"/>
      <c r="C20" s="337"/>
      <c r="D20" s="337"/>
      <c r="E20" s="335" t="s">
        <v>93</v>
      </c>
      <c r="F20" s="335"/>
      <c r="G20" s="134">
        <f>SUM(G16:G19)</f>
        <v>0</v>
      </c>
      <c r="H20" s="134">
        <f t="shared" ref="H20:O20" si="5">SUM(H16:H19)</f>
        <v>0</v>
      </c>
      <c r="I20" s="134">
        <f t="shared" si="5"/>
        <v>0</v>
      </c>
      <c r="J20" s="134">
        <f t="shared" si="5"/>
        <v>0</v>
      </c>
      <c r="K20" s="134">
        <f t="shared" si="5"/>
        <v>0</v>
      </c>
      <c r="L20" s="134">
        <f t="shared" si="5"/>
        <v>0</v>
      </c>
      <c r="M20" s="135"/>
      <c r="N20" s="135"/>
      <c r="O20" s="134">
        <f t="shared" si="5"/>
        <v>0</v>
      </c>
      <c r="P20" s="115"/>
    </row>
    <row r="21" spans="1:16" ht="56.1" customHeight="1" x14ac:dyDescent="0.25">
      <c r="A21" s="115"/>
      <c r="B21" s="337"/>
      <c r="C21" s="337"/>
      <c r="D21" s="337"/>
      <c r="E21" s="136" t="s">
        <v>94</v>
      </c>
      <c r="F21" s="245" t="s">
        <v>639</v>
      </c>
      <c r="G21" s="132"/>
      <c r="H21" s="132"/>
      <c r="I21" s="132"/>
      <c r="J21" s="132"/>
      <c r="K21" s="132"/>
      <c r="L21" s="132"/>
      <c r="M21" s="246" t="s">
        <v>713</v>
      </c>
      <c r="N21" s="133"/>
      <c r="O21" s="132"/>
      <c r="P21" s="115"/>
    </row>
    <row r="22" spans="1:16" ht="22.35" customHeight="1" x14ac:dyDescent="0.25">
      <c r="A22" s="115"/>
      <c r="B22" s="337"/>
      <c r="C22" s="337"/>
      <c r="D22" s="337"/>
      <c r="E22" s="336" t="s">
        <v>95</v>
      </c>
      <c r="F22" s="336"/>
      <c r="G22" s="137">
        <f>G20+G15+G10</f>
        <v>0</v>
      </c>
      <c r="H22" s="137">
        <f t="shared" ref="H22:L22" si="6">H20+H15+H10</f>
        <v>0</v>
      </c>
      <c r="I22" s="137">
        <f t="shared" si="6"/>
        <v>0</v>
      </c>
      <c r="J22" s="137">
        <f t="shared" si="6"/>
        <v>0</v>
      </c>
      <c r="K22" s="137">
        <f t="shared" si="6"/>
        <v>0</v>
      </c>
      <c r="L22" s="137">
        <f t="shared" si="6"/>
        <v>0</v>
      </c>
      <c r="M22" s="238"/>
      <c r="N22" s="138"/>
      <c r="O22" s="137">
        <f t="shared" ref="O22" si="7">O20+O15+O10</f>
        <v>0</v>
      </c>
      <c r="P22" s="115"/>
    </row>
    <row r="23" spans="1:16" ht="75" customHeight="1" x14ac:dyDescent="0.25">
      <c r="A23" s="115"/>
      <c r="B23" s="337" t="s">
        <v>96</v>
      </c>
      <c r="C23" s="337"/>
      <c r="D23" s="337"/>
      <c r="E23" s="335" t="s">
        <v>90</v>
      </c>
      <c r="F23" s="245" t="s">
        <v>640</v>
      </c>
      <c r="G23" s="132"/>
      <c r="H23" s="132"/>
      <c r="I23" s="132"/>
      <c r="J23" s="132"/>
      <c r="K23" s="132"/>
      <c r="L23" s="132"/>
      <c r="M23" s="246" t="s">
        <v>714</v>
      </c>
      <c r="N23" s="133"/>
      <c r="O23" s="132">
        <f>N23*H23</f>
        <v>0</v>
      </c>
      <c r="P23" s="115"/>
    </row>
    <row r="24" spans="1:16" ht="63.95" customHeight="1" x14ac:dyDescent="0.25">
      <c r="A24" s="115"/>
      <c r="B24" s="337"/>
      <c r="C24" s="337"/>
      <c r="D24" s="337"/>
      <c r="E24" s="335"/>
      <c r="F24" s="245" t="s">
        <v>640</v>
      </c>
      <c r="G24" s="132"/>
      <c r="H24" s="132"/>
      <c r="I24" s="132"/>
      <c r="J24" s="132"/>
      <c r="K24" s="132"/>
      <c r="L24" s="132"/>
      <c r="M24" s="246" t="s">
        <v>714</v>
      </c>
      <c r="N24" s="133"/>
      <c r="O24" s="132">
        <f>N24*H24</f>
        <v>0</v>
      </c>
      <c r="P24" s="115"/>
    </row>
    <row r="25" spans="1:16" ht="63.95" customHeight="1" x14ac:dyDescent="0.25">
      <c r="A25" s="115"/>
      <c r="B25" s="337"/>
      <c r="C25" s="337"/>
      <c r="D25" s="337"/>
      <c r="E25" s="335"/>
      <c r="F25" s="245" t="s">
        <v>640</v>
      </c>
      <c r="G25" s="132"/>
      <c r="H25" s="132"/>
      <c r="I25" s="132"/>
      <c r="J25" s="132"/>
      <c r="K25" s="132"/>
      <c r="L25" s="132"/>
      <c r="M25" s="246" t="s">
        <v>714</v>
      </c>
      <c r="N25" s="133"/>
      <c r="O25" s="132">
        <f t="shared" ref="O25:O26" si="8">N25*H25</f>
        <v>0</v>
      </c>
      <c r="P25" s="115"/>
    </row>
    <row r="26" spans="1:16" ht="63.95" customHeight="1" x14ac:dyDescent="0.25">
      <c r="A26" s="115"/>
      <c r="B26" s="337"/>
      <c r="C26" s="337"/>
      <c r="D26" s="337"/>
      <c r="E26" s="335"/>
      <c r="F26" s="245" t="s">
        <v>640</v>
      </c>
      <c r="G26" s="132"/>
      <c r="H26" s="132"/>
      <c r="I26" s="132"/>
      <c r="J26" s="132"/>
      <c r="K26" s="132"/>
      <c r="L26" s="132"/>
      <c r="M26" s="246" t="s">
        <v>714</v>
      </c>
      <c r="N26" s="133"/>
      <c r="O26" s="132">
        <f t="shared" si="8"/>
        <v>0</v>
      </c>
      <c r="P26" s="115"/>
    </row>
    <row r="27" spans="1:16" ht="22.35" customHeight="1" x14ac:dyDescent="0.25">
      <c r="A27" s="115"/>
      <c r="B27" s="337"/>
      <c r="C27" s="337"/>
      <c r="D27" s="337"/>
      <c r="E27" s="335" t="s">
        <v>97</v>
      </c>
      <c r="F27" s="335"/>
      <c r="G27" s="134">
        <f>SUM(G23:G26)</f>
        <v>0</v>
      </c>
      <c r="H27" s="134">
        <f t="shared" ref="H27:O27" si="9">SUM(H23:H26)</f>
        <v>0</v>
      </c>
      <c r="I27" s="134">
        <f t="shared" si="9"/>
        <v>0</v>
      </c>
      <c r="J27" s="134">
        <f t="shared" si="9"/>
        <v>0</v>
      </c>
      <c r="K27" s="134">
        <f t="shared" si="9"/>
        <v>0</v>
      </c>
      <c r="L27" s="134">
        <f t="shared" si="9"/>
        <v>0</v>
      </c>
      <c r="M27" s="135"/>
      <c r="N27" s="135"/>
      <c r="O27" s="134">
        <f t="shared" si="9"/>
        <v>0</v>
      </c>
      <c r="P27" s="115"/>
    </row>
    <row r="28" spans="1:16" ht="71.099999999999994" customHeight="1" x14ac:dyDescent="0.25">
      <c r="A28" s="115"/>
      <c r="B28" s="337"/>
      <c r="C28" s="337"/>
      <c r="D28" s="337"/>
      <c r="E28" s="335" t="s">
        <v>30</v>
      </c>
      <c r="F28" s="245" t="s">
        <v>640</v>
      </c>
      <c r="G28" s="132"/>
      <c r="H28" s="132"/>
      <c r="I28" s="132"/>
      <c r="J28" s="132"/>
      <c r="K28" s="132"/>
      <c r="L28" s="132"/>
      <c r="M28" s="246" t="s">
        <v>714</v>
      </c>
      <c r="N28" s="133"/>
      <c r="O28" s="132">
        <f t="shared" ref="O28:O31" si="10">N28*H28</f>
        <v>0</v>
      </c>
      <c r="P28" s="115"/>
    </row>
    <row r="29" spans="1:16" ht="71.099999999999994" customHeight="1" x14ac:dyDescent="0.25">
      <c r="A29" s="115"/>
      <c r="B29" s="337"/>
      <c r="C29" s="337"/>
      <c r="D29" s="337"/>
      <c r="E29" s="335"/>
      <c r="F29" s="245" t="s">
        <v>640</v>
      </c>
      <c r="G29" s="132"/>
      <c r="H29" s="132"/>
      <c r="I29" s="132"/>
      <c r="J29" s="132"/>
      <c r="K29" s="132"/>
      <c r="L29" s="132"/>
      <c r="M29" s="246" t="s">
        <v>714</v>
      </c>
      <c r="N29" s="133"/>
      <c r="O29" s="132">
        <f>N29*H29</f>
        <v>0</v>
      </c>
      <c r="P29" s="115"/>
    </row>
    <row r="30" spans="1:16" ht="71.099999999999994" customHeight="1" x14ac:dyDescent="0.25">
      <c r="A30" s="115"/>
      <c r="B30" s="337"/>
      <c r="C30" s="337"/>
      <c r="D30" s="337"/>
      <c r="E30" s="335"/>
      <c r="F30" s="245" t="s">
        <v>640</v>
      </c>
      <c r="G30" s="132"/>
      <c r="H30" s="132"/>
      <c r="I30" s="132"/>
      <c r="J30" s="132"/>
      <c r="K30" s="132"/>
      <c r="L30" s="132"/>
      <c r="M30" s="246" t="s">
        <v>714</v>
      </c>
      <c r="N30" s="133"/>
      <c r="O30" s="132">
        <f t="shared" si="10"/>
        <v>0</v>
      </c>
      <c r="P30" s="115"/>
    </row>
    <row r="31" spans="1:16" ht="71.099999999999994" customHeight="1" x14ac:dyDescent="0.25">
      <c r="A31" s="115"/>
      <c r="B31" s="337"/>
      <c r="C31" s="337"/>
      <c r="D31" s="337"/>
      <c r="E31" s="335"/>
      <c r="F31" s="245" t="s">
        <v>640</v>
      </c>
      <c r="G31" s="132"/>
      <c r="H31" s="132"/>
      <c r="I31" s="132"/>
      <c r="J31" s="132"/>
      <c r="K31" s="132"/>
      <c r="L31" s="132"/>
      <c r="M31" s="246" t="s">
        <v>714</v>
      </c>
      <c r="N31" s="133"/>
      <c r="O31" s="132">
        <f t="shared" si="10"/>
        <v>0</v>
      </c>
      <c r="P31" s="115"/>
    </row>
    <row r="32" spans="1:16" ht="22.35" customHeight="1" x14ac:dyDescent="0.25">
      <c r="A32" s="115"/>
      <c r="B32" s="337"/>
      <c r="C32" s="337"/>
      <c r="D32" s="337"/>
      <c r="E32" s="335" t="s">
        <v>98</v>
      </c>
      <c r="F32" s="335"/>
      <c r="G32" s="134">
        <f>SUM(G28:G31)</f>
        <v>0</v>
      </c>
      <c r="H32" s="134">
        <f t="shared" ref="H32:O32" si="11">SUM(H28:H31)</f>
        <v>0</v>
      </c>
      <c r="I32" s="134">
        <f t="shared" si="11"/>
        <v>0</v>
      </c>
      <c r="J32" s="134">
        <f t="shared" si="11"/>
        <v>0</v>
      </c>
      <c r="K32" s="134">
        <f t="shared" si="11"/>
        <v>0</v>
      </c>
      <c r="L32" s="134">
        <f t="shared" si="11"/>
        <v>0</v>
      </c>
      <c r="M32" s="135"/>
      <c r="N32" s="135"/>
      <c r="O32" s="134">
        <f t="shared" si="11"/>
        <v>0</v>
      </c>
      <c r="P32" s="115"/>
    </row>
    <row r="33" spans="1:16" ht="72.599999999999994" customHeight="1" x14ac:dyDescent="0.25">
      <c r="A33" s="115"/>
      <c r="B33" s="337"/>
      <c r="C33" s="337"/>
      <c r="D33" s="337"/>
      <c r="E33" s="335" t="s">
        <v>32</v>
      </c>
      <c r="F33" s="245" t="s">
        <v>640</v>
      </c>
      <c r="G33" s="132"/>
      <c r="H33" s="132"/>
      <c r="I33" s="132"/>
      <c r="J33" s="132"/>
      <c r="K33" s="132"/>
      <c r="L33" s="132"/>
      <c r="M33" s="246" t="s">
        <v>714</v>
      </c>
      <c r="N33" s="133"/>
      <c r="O33" s="132">
        <f t="shared" ref="O33:O35" si="12">N33*H33</f>
        <v>0</v>
      </c>
      <c r="P33" s="115"/>
    </row>
    <row r="34" spans="1:16" ht="72.599999999999994" customHeight="1" x14ac:dyDescent="0.25">
      <c r="A34" s="115"/>
      <c r="B34" s="337"/>
      <c r="C34" s="337"/>
      <c r="D34" s="337"/>
      <c r="E34" s="335"/>
      <c r="F34" s="245" t="s">
        <v>640</v>
      </c>
      <c r="G34" s="132"/>
      <c r="H34" s="132"/>
      <c r="I34" s="132"/>
      <c r="J34" s="132"/>
      <c r="K34" s="132"/>
      <c r="L34" s="132"/>
      <c r="M34" s="246" t="s">
        <v>714</v>
      </c>
      <c r="N34" s="133"/>
      <c r="O34" s="132">
        <f>N34*H34</f>
        <v>0</v>
      </c>
      <c r="P34" s="115"/>
    </row>
    <row r="35" spans="1:16" ht="72.599999999999994" customHeight="1" x14ac:dyDescent="0.25">
      <c r="A35" s="115"/>
      <c r="B35" s="337"/>
      <c r="C35" s="337"/>
      <c r="D35" s="337"/>
      <c r="E35" s="335"/>
      <c r="F35" s="245" t="s">
        <v>640</v>
      </c>
      <c r="G35" s="132"/>
      <c r="H35" s="132"/>
      <c r="I35" s="132"/>
      <c r="J35" s="132"/>
      <c r="K35" s="132"/>
      <c r="L35" s="132"/>
      <c r="M35" s="246" t="s">
        <v>714</v>
      </c>
      <c r="N35" s="133"/>
      <c r="O35" s="132">
        <f t="shared" si="12"/>
        <v>0</v>
      </c>
      <c r="P35" s="115"/>
    </row>
    <row r="36" spans="1:16" ht="72.599999999999994" customHeight="1" x14ac:dyDescent="0.25">
      <c r="A36" s="115"/>
      <c r="B36" s="337"/>
      <c r="C36" s="337"/>
      <c r="D36" s="337"/>
      <c r="E36" s="335"/>
      <c r="F36" s="245" t="s">
        <v>640</v>
      </c>
      <c r="G36" s="132"/>
      <c r="H36" s="132"/>
      <c r="I36" s="132"/>
      <c r="J36" s="132"/>
      <c r="K36" s="132"/>
      <c r="L36" s="132"/>
      <c r="M36" s="246" t="s">
        <v>714</v>
      </c>
      <c r="N36" s="133"/>
      <c r="O36" s="132">
        <f>N36*H36</f>
        <v>0</v>
      </c>
      <c r="P36" s="115"/>
    </row>
    <row r="37" spans="1:16" ht="22.35" customHeight="1" x14ac:dyDescent="0.25">
      <c r="A37" s="115"/>
      <c r="B37" s="337"/>
      <c r="C37" s="337"/>
      <c r="D37" s="337"/>
      <c r="E37" s="335" t="s">
        <v>99</v>
      </c>
      <c r="F37" s="335"/>
      <c r="G37" s="134">
        <f>SUM(G33:G36)</f>
        <v>0</v>
      </c>
      <c r="H37" s="134">
        <f t="shared" ref="H37:O37" si="13">SUM(H33:H36)</f>
        <v>0</v>
      </c>
      <c r="I37" s="134">
        <f t="shared" si="13"/>
        <v>0</v>
      </c>
      <c r="J37" s="134">
        <f t="shared" si="13"/>
        <v>0</v>
      </c>
      <c r="K37" s="134">
        <f t="shared" si="13"/>
        <v>0</v>
      </c>
      <c r="L37" s="134">
        <f t="shared" si="13"/>
        <v>0</v>
      </c>
      <c r="M37" s="135"/>
      <c r="N37" s="135"/>
      <c r="O37" s="134">
        <f t="shared" si="13"/>
        <v>0</v>
      </c>
      <c r="P37" s="115"/>
    </row>
    <row r="38" spans="1:16" ht="72.599999999999994" customHeight="1" x14ac:dyDescent="0.25">
      <c r="A38" s="115"/>
      <c r="B38" s="337"/>
      <c r="C38" s="337"/>
      <c r="D38" s="337"/>
      <c r="E38" s="136" t="s">
        <v>100</v>
      </c>
      <c r="F38" s="245" t="s">
        <v>640</v>
      </c>
      <c r="G38" s="139"/>
      <c r="H38" s="139"/>
      <c r="I38" s="139"/>
      <c r="J38" s="139"/>
      <c r="K38" s="139"/>
      <c r="L38" s="139"/>
      <c r="M38" s="246" t="s">
        <v>714</v>
      </c>
      <c r="N38" s="133"/>
      <c r="O38" s="132">
        <f>N38*H38</f>
        <v>0</v>
      </c>
      <c r="P38" s="115"/>
    </row>
    <row r="39" spans="1:16" s="129" customFormat="1" ht="22.35" customHeight="1" x14ac:dyDescent="0.25">
      <c r="A39" s="128"/>
      <c r="B39" s="337"/>
      <c r="C39" s="337"/>
      <c r="D39" s="337"/>
      <c r="E39" s="336" t="s">
        <v>101</v>
      </c>
      <c r="F39" s="336"/>
      <c r="G39" s="137">
        <f>G27+G32+G37</f>
        <v>0</v>
      </c>
      <c r="H39" s="137">
        <f t="shared" ref="H39:L39" si="14">H27+H32+H37</f>
        <v>0</v>
      </c>
      <c r="I39" s="137">
        <f t="shared" si="14"/>
        <v>0</v>
      </c>
      <c r="J39" s="137">
        <f t="shared" si="14"/>
        <v>0</v>
      </c>
      <c r="K39" s="137">
        <f t="shared" si="14"/>
        <v>0</v>
      </c>
      <c r="L39" s="137">
        <f t="shared" si="14"/>
        <v>0</v>
      </c>
      <c r="M39" s="239"/>
      <c r="N39" s="138"/>
      <c r="O39" s="137">
        <f t="shared" ref="O39" si="15">O27+O32+O37</f>
        <v>0</v>
      </c>
      <c r="P39" s="128"/>
    </row>
    <row r="40" spans="1:16" ht="36.6" customHeight="1" x14ac:dyDescent="0.25">
      <c r="A40" s="115"/>
      <c r="B40" s="337" t="s">
        <v>102</v>
      </c>
      <c r="C40" s="337"/>
      <c r="D40" s="337"/>
      <c r="E40" s="335" t="s">
        <v>90</v>
      </c>
      <c r="F40" s="245" t="s">
        <v>642</v>
      </c>
      <c r="G40" s="132"/>
      <c r="H40" s="132"/>
      <c r="I40" s="132"/>
      <c r="J40" s="132"/>
      <c r="K40" s="132"/>
      <c r="L40" s="132"/>
      <c r="M40" s="246" t="s">
        <v>641</v>
      </c>
      <c r="N40" s="133"/>
      <c r="O40" s="132">
        <f t="shared" ref="O40:O43" si="16">N40*H40</f>
        <v>0</v>
      </c>
      <c r="P40" s="115"/>
    </row>
    <row r="41" spans="1:16" ht="36.6" customHeight="1" x14ac:dyDescent="0.25">
      <c r="A41" s="115"/>
      <c r="B41" s="337"/>
      <c r="C41" s="337"/>
      <c r="D41" s="337"/>
      <c r="E41" s="335"/>
      <c r="F41" s="245" t="s">
        <v>642</v>
      </c>
      <c r="G41" s="132"/>
      <c r="H41" s="132"/>
      <c r="I41" s="132"/>
      <c r="J41" s="132"/>
      <c r="K41" s="132"/>
      <c r="L41" s="132"/>
      <c r="M41" s="246" t="s">
        <v>641</v>
      </c>
      <c r="N41" s="133"/>
      <c r="O41" s="132">
        <f t="shared" si="16"/>
        <v>0</v>
      </c>
      <c r="P41" s="115"/>
    </row>
    <row r="42" spans="1:16" ht="36.6" customHeight="1" x14ac:dyDescent="0.25">
      <c r="A42" s="115"/>
      <c r="B42" s="337"/>
      <c r="C42" s="337"/>
      <c r="D42" s="337"/>
      <c r="E42" s="335"/>
      <c r="F42" s="245" t="s">
        <v>642</v>
      </c>
      <c r="G42" s="132"/>
      <c r="H42" s="132"/>
      <c r="I42" s="132"/>
      <c r="J42" s="132"/>
      <c r="K42" s="132"/>
      <c r="L42" s="132"/>
      <c r="M42" s="246" t="s">
        <v>641</v>
      </c>
      <c r="N42" s="133"/>
      <c r="O42" s="132">
        <f t="shared" si="16"/>
        <v>0</v>
      </c>
      <c r="P42" s="115"/>
    </row>
    <row r="43" spans="1:16" ht="36.6" customHeight="1" x14ac:dyDescent="0.25">
      <c r="A43" s="115"/>
      <c r="B43" s="337"/>
      <c r="C43" s="337"/>
      <c r="D43" s="337"/>
      <c r="E43" s="335"/>
      <c r="F43" s="245" t="s">
        <v>642</v>
      </c>
      <c r="G43" s="132"/>
      <c r="H43" s="132"/>
      <c r="I43" s="132"/>
      <c r="J43" s="132"/>
      <c r="K43" s="132"/>
      <c r="L43" s="132"/>
      <c r="M43" s="246" t="s">
        <v>641</v>
      </c>
      <c r="N43" s="133"/>
      <c r="O43" s="132">
        <f t="shared" si="16"/>
        <v>0</v>
      </c>
      <c r="P43" s="115"/>
    </row>
    <row r="44" spans="1:16" ht="22.35" customHeight="1" x14ac:dyDescent="0.25">
      <c r="A44" s="115"/>
      <c r="B44" s="337"/>
      <c r="C44" s="337"/>
      <c r="D44" s="337"/>
      <c r="E44" s="335" t="s">
        <v>103</v>
      </c>
      <c r="F44" s="335"/>
      <c r="G44" s="134">
        <f>SUM(G40:G43)</f>
        <v>0</v>
      </c>
      <c r="H44" s="134">
        <f t="shared" ref="H44:L44" si="17">SUM(H40:H43)</f>
        <v>0</v>
      </c>
      <c r="I44" s="134">
        <f t="shared" si="17"/>
        <v>0</v>
      </c>
      <c r="J44" s="134">
        <f t="shared" si="17"/>
        <v>0</v>
      </c>
      <c r="K44" s="134">
        <f t="shared" si="17"/>
        <v>0</v>
      </c>
      <c r="L44" s="134">
        <f t="shared" si="17"/>
        <v>0</v>
      </c>
      <c r="M44" s="135"/>
      <c r="N44" s="135"/>
      <c r="O44" s="134">
        <f t="shared" ref="O44" si="18">SUM(O40:O43)</f>
        <v>0</v>
      </c>
      <c r="P44" s="115"/>
    </row>
    <row r="45" spans="1:16" ht="29.45" customHeight="1" x14ac:dyDescent="0.25">
      <c r="A45" s="115"/>
      <c r="B45" s="337"/>
      <c r="C45" s="337"/>
      <c r="D45" s="337"/>
      <c r="E45" s="335" t="s">
        <v>30</v>
      </c>
      <c r="F45" s="245" t="s">
        <v>642</v>
      </c>
      <c r="G45" s="132"/>
      <c r="H45" s="132"/>
      <c r="I45" s="132"/>
      <c r="J45" s="132"/>
      <c r="K45" s="132"/>
      <c r="L45" s="132"/>
      <c r="M45" s="246" t="s">
        <v>641</v>
      </c>
      <c r="N45" s="133"/>
      <c r="O45" s="132">
        <f t="shared" ref="O45:O48" si="19">N45*H45</f>
        <v>0</v>
      </c>
      <c r="P45" s="115"/>
    </row>
    <row r="46" spans="1:16" ht="29.45" customHeight="1" x14ac:dyDescent="0.25">
      <c r="A46" s="115"/>
      <c r="B46" s="337"/>
      <c r="C46" s="337"/>
      <c r="D46" s="337"/>
      <c r="E46" s="335"/>
      <c r="F46" s="245" t="s">
        <v>642</v>
      </c>
      <c r="G46" s="132"/>
      <c r="H46" s="132"/>
      <c r="I46" s="132"/>
      <c r="J46" s="132"/>
      <c r="K46" s="132"/>
      <c r="L46" s="132"/>
      <c r="M46" s="246" t="s">
        <v>641</v>
      </c>
      <c r="N46" s="133"/>
      <c r="O46" s="132">
        <f t="shared" si="19"/>
        <v>0</v>
      </c>
      <c r="P46" s="115"/>
    </row>
    <row r="47" spans="1:16" ht="29.45" customHeight="1" x14ac:dyDescent="0.25">
      <c r="A47" s="115"/>
      <c r="B47" s="337"/>
      <c r="C47" s="337"/>
      <c r="D47" s="337"/>
      <c r="E47" s="335"/>
      <c r="F47" s="245" t="s">
        <v>642</v>
      </c>
      <c r="G47" s="132"/>
      <c r="H47" s="132"/>
      <c r="I47" s="132"/>
      <c r="J47" s="132"/>
      <c r="K47" s="132"/>
      <c r="L47" s="132"/>
      <c r="M47" s="246" t="s">
        <v>641</v>
      </c>
      <c r="N47" s="133"/>
      <c r="O47" s="132">
        <f t="shared" si="19"/>
        <v>0</v>
      </c>
      <c r="P47" s="115"/>
    </row>
    <row r="48" spans="1:16" ht="29.45" customHeight="1" x14ac:dyDescent="0.25">
      <c r="A48" s="115"/>
      <c r="B48" s="337"/>
      <c r="C48" s="337"/>
      <c r="D48" s="337"/>
      <c r="E48" s="335"/>
      <c r="F48" s="245" t="s">
        <v>642</v>
      </c>
      <c r="G48" s="132"/>
      <c r="H48" s="132"/>
      <c r="I48" s="132"/>
      <c r="J48" s="132"/>
      <c r="K48" s="132"/>
      <c r="L48" s="132"/>
      <c r="M48" s="246" t="s">
        <v>641</v>
      </c>
      <c r="N48" s="133"/>
      <c r="O48" s="132">
        <f t="shared" si="19"/>
        <v>0</v>
      </c>
      <c r="P48" s="115"/>
    </row>
    <row r="49" spans="1:16" ht="22.35" customHeight="1" x14ac:dyDescent="0.25">
      <c r="A49" s="115"/>
      <c r="B49" s="337"/>
      <c r="C49" s="337"/>
      <c r="D49" s="337"/>
      <c r="E49" s="335" t="s">
        <v>104</v>
      </c>
      <c r="F49" s="335"/>
      <c r="G49" s="134">
        <f>SUM(G45:G48)</f>
        <v>0</v>
      </c>
      <c r="H49" s="134">
        <f t="shared" ref="H49:L49" si="20">SUM(H45:H48)</f>
        <v>0</v>
      </c>
      <c r="I49" s="134">
        <f t="shared" si="20"/>
        <v>0</v>
      </c>
      <c r="J49" s="134">
        <f t="shared" si="20"/>
        <v>0</v>
      </c>
      <c r="K49" s="134">
        <f t="shared" si="20"/>
        <v>0</v>
      </c>
      <c r="L49" s="134">
        <f t="shared" si="20"/>
        <v>0</v>
      </c>
      <c r="M49" s="135"/>
      <c r="N49" s="135"/>
      <c r="O49" s="134">
        <f t="shared" ref="O49" si="21">SUM(O45:O48)</f>
        <v>0</v>
      </c>
      <c r="P49" s="115"/>
    </row>
    <row r="50" spans="1:16" ht="32.1" customHeight="1" x14ac:dyDescent="0.25">
      <c r="A50" s="115"/>
      <c r="B50" s="337"/>
      <c r="C50" s="337"/>
      <c r="D50" s="337"/>
      <c r="E50" s="335" t="s">
        <v>32</v>
      </c>
      <c r="F50" s="245" t="s">
        <v>642</v>
      </c>
      <c r="G50" s="132"/>
      <c r="H50" s="132"/>
      <c r="I50" s="132"/>
      <c r="J50" s="132"/>
      <c r="K50" s="132"/>
      <c r="L50" s="132"/>
      <c r="M50" s="246" t="s">
        <v>641</v>
      </c>
      <c r="N50" s="133"/>
      <c r="O50" s="132">
        <f t="shared" ref="O50:O53" si="22">N50*H50</f>
        <v>0</v>
      </c>
      <c r="P50" s="115"/>
    </row>
    <row r="51" spans="1:16" ht="32.1" customHeight="1" x14ac:dyDescent="0.25">
      <c r="A51" s="115"/>
      <c r="B51" s="337"/>
      <c r="C51" s="337"/>
      <c r="D51" s="337"/>
      <c r="E51" s="335"/>
      <c r="F51" s="245" t="s">
        <v>642</v>
      </c>
      <c r="G51" s="132"/>
      <c r="H51" s="132"/>
      <c r="I51" s="132"/>
      <c r="J51" s="132"/>
      <c r="K51" s="132"/>
      <c r="L51" s="132"/>
      <c r="M51" s="246" t="s">
        <v>641</v>
      </c>
      <c r="N51" s="133"/>
      <c r="O51" s="132">
        <f t="shared" si="22"/>
        <v>0</v>
      </c>
      <c r="P51" s="115"/>
    </row>
    <row r="52" spans="1:16" ht="32.1" customHeight="1" x14ac:dyDescent="0.25">
      <c r="A52" s="115"/>
      <c r="B52" s="337"/>
      <c r="C52" s="337"/>
      <c r="D52" s="337"/>
      <c r="E52" s="335"/>
      <c r="F52" s="245" t="s">
        <v>642</v>
      </c>
      <c r="G52" s="132"/>
      <c r="H52" s="132"/>
      <c r="I52" s="132"/>
      <c r="J52" s="132"/>
      <c r="K52" s="132"/>
      <c r="L52" s="132"/>
      <c r="M52" s="246" t="s">
        <v>641</v>
      </c>
      <c r="N52" s="133"/>
      <c r="O52" s="132">
        <f t="shared" si="22"/>
        <v>0</v>
      </c>
      <c r="P52" s="115"/>
    </row>
    <row r="53" spans="1:16" ht="32.1" customHeight="1" x14ac:dyDescent="0.25">
      <c r="A53" s="115"/>
      <c r="B53" s="337"/>
      <c r="C53" s="337"/>
      <c r="D53" s="337"/>
      <c r="E53" s="335"/>
      <c r="F53" s="245" t="s">
        <v>642</v>
      </c>
      <c r="G53" s="132"/>
      <c r="H53" s="132"/>
      <c r="I53" s="132"/>
      <c r="J53" s="132"/>
      <c r="K53" s="132"/>
      <c r="L53" s="132"/>
      <c r="M53" s="246" t="s">
        <v>641</v>
      </c>
      <c r="N53" s="133"/>
      <c r="O53" s="132">
        <f t="shared" si="22"/>
        <v>0</v>
      </c>
      <c r="P53" s="115"/>
    </row>
    <row r="54" spans="1:16" ht="22.35" customHeight="1" x14ac:dyDescent="0.25">
      <c r="A54" s="115"/>
      <c r="B54" s="337"/>
      <c r="C54" s="337"/>
      <c r="D54" s="337"/>
      <c r="E54" s="335" t="s">
        <v>105</v>
      </c>
      <c r="F54" s="335"/>
      <c r="G54" s="134">
        <f>SUM(G50:G53)</f>
        <v>0</v>
      </c>
      <c r="H54" s="134">
        <f t="shared" ref="H54:L54" si="23">SUM(H50:H53)</f>
        <v>0</v>
      </c>
      <c r="I54" s="134">
        <f t="shared" si="23"/>
        <v>0</v>
      </c>
      <c r="J54" s="134">
        <f t="shared" si="23"/>
        <v>0</v>
      </c>
      <c r="K54" s="134">
        <f t="shared" si="23"/>
        <v>0</v>
      </c>
      <c r="L54" s="134">
        <f t="shared" si="23"/>
        <v>0</v>
      </c>
      <c r="M54" s="135"/>
      <c r="N54" s="135"/>
      <c r="O54" s="134">
        <f t="shared" ref="O54" si="24">SUM(O50:O53)</f>
        <v>0</v>
      </c>
      <c r="P54" s="115"/>
    </row>
    <row r="55" spans="1:16" ht="35.1" customHeight="1" x14ac:dyDescent="0.25">
      <c r="A55" s="115"/>
      <c r="B55" s="337"/>
      <c r="C55" s="337"/>
      <c r="D55" s="337"/>
      <c r="E55" s="136" t="s">
        <v>100</v>
      </c>
      <c r="F55" s="245" t="s">
        <v>642</v>
      </c>
      <c r="G55" s="139"/>
      <c r="H55" s="139"/>
      <c r="I55" s="139"/>
      <c r="J55" s="139"/>
      <c r="K55" s="139"/>
      <c r="L55" s="139"/>
      <c r="M55" s="246" t="s">
        <v>641</v>
      </c>
      <c r="N55" s="133"/>
      <c r="O55" s="132">
        <f>N55*H55</f>
        <v>0</v>
      </c>
      <c r="P55" s="115"/>
    </row>
    <row r="56" spans="1:16" s="129" customFormat="1" ht="22.35" customHeight="1" x14ac:dyDescent="0.25">
      <c r="A56" s="128"/>
      <c r="B56" s="337"/>
      <c r="C56" s="337"/>
      <c r="D56" s="337"/>
      <c r="E56" s="336" t="s">
        <v>106</v>
      </c>
      <c r="F56" s="336"/>
      <c r="G56" s="137">
        <f>G44+G49+G54</f>
        <v>0</v>
      </c>
      <c r="H56" s="137">
        <f t="shared" ref="H56:L56" si="25">H44+H49+H54</f>
        <v>0</v>
      </c>
      <c r="I56" s="137">
        <f t="shared" si="25"/>
        <v>0</v>
      </c>
      <c r="J56" s="137">
        <f t="shared" si="25"/>
        <v>0</v>
      </c>
      <c r="K56" s="137">
        <f t="shared" si="25"/>
        <v>0</v>
      </c>
      <c r="L56" s="137">
        <f t="shared" si="25"/>
        <v>0</v>
      </c>
      <c r="M56" s="239"/>
      <c r="N56" s="138"/>
      <c r="O56" s="137">
        <f t="shared" ref="O56" si="26">O44+O49+O54</f>
        <v>0</v>
      </c>
      <c r="P56" s="128"/>
    </row>
    <row r="57" spans="1:16" ht="48" customHeight="1" x14ac:dyDescent="0.25">
      <c r="A57" s="115"/>
      <c r="B57" s="337" t="s">
        <v>107</v>
      </c>
      <c r="C57" s="337"/>
      <c r="D57" s="337"/>
      <c r="E57" s="335" t="s">
        <v>90</v>
      </c>
      <c r="F57" s="245" t="s">
        <v>642</v>
      </c>
      <c r="G57" s="132"/>
      <c r="H57" s="132"/>
      <c r="I57" s="132"/>
      <c r="J57" s="132"/>
      <c r="K57" s="132"/>
      <c r="L57" s="132"/>
      <c r="M57" s="246" t="s">
        <v>643</v>
      </c>
      <c r="N57" s="133"/>
      <c r="O57" s="132">
        <f>N57*H57</f>
        <v>0</v>
      </c>
      <c r="P57" s="115"/>
    </row>
    <row r="58" spans="1:16" ht="48" customHeight="1" x14ac:dyDescent="0.25">
      <c r="A58" s="115"/>
      <c r="B58" s="337"/>
      <c r="C58" s="337"/>
      <c r="D58" s="337"/>
      <c r="E58" s="335"/>
      <c r="F58" s="245" t="s">
        <v>642</v>
      </c>
      <c r="G58" s="132"/>
      <c r="H58" s="132"/>
      <c r="I58" s="132"/>
      <c r="J58" s="132"/>
      <c r="K58" s="132"/>
      <c r="L58" s="132"/>
      <c r="M58" s="246" t="s">
        <v>643</v>
      </c>
      <c r="N58" s="133"/>
      <c r="O58" s="132">
        <f t="shared" ref="O58" si="27">N58*H58</f>
        <v>0</v>
      </c>
      <c r="P58" s="115"/>
    </row>
    <row r="59" spans="1:16" ht="48" customHeight="1" x14ac:dyDescent="0.25">
      <c r="A59" s="115"/>
      <c r="B59" s="337"/>
      <c r="C59" s="337"/>
      <c r="D59" s="337"/>
      <c r="E59" s="335"/>
      <c r="F59" s="245" t="s">
        <v>642</v>
      </c>
      <c r="G59" s="132"/>
      <c r="H59" s="132"/>
      <c r="I59" s="132"/>
      <c r="J59" s="132"/>
      <c r="K59" s="132"/>
      <c r="L59" s="132"/>
      <c r="M59" s="246" t="s">
        <v>643</v>
      </c>
      <c r="N59" s="133"/>
      <c r="O59" s="132">
        <f>N59*H59</f>
        <v>0</v>
      </c>
      <c r="P59" s="115"/>
    </row>
    <row r="60" spans="1:16" ht="48" customHeight="1" x14ac:dyDescent="0.25">
      <c r="A60" s="115"/>
      <c r="B60" s="337"/>
      <c r="C60" s="337"/>
      <c r="D60" s="337"/>
      <c r="E60" s="335"/>
      <c r="F60" s="245" t="s">
        <v>642</v>
      </c>
      <c r="G60" s="132"/>
      <c r="H60" s="132"/>
      <c r="I60" s="132"/>
      <c r="J60" s="132"/>
      <c r="K60" s="132"/>
      <c r="L60" s="132"/>
      <c r="M60" s="246" t="s">
        <v>643</v>
      </c>
      <c r="N60" s="133"/>
      <c r="O60" s="132">
        <f>N60*H60</f>
        <v>0</v>
      </c>
      <c r="P60" s="115"/>
    </row>
    <row r="61" spans="1:16" ht="22.35" customHeight="1" x14ac:dyDescent="0.25">
      <c r="A61" s="115"/>
      <c r="B61" s="337"/>
      <c r="C61" s="337"/>
      <c r="D61" s="337"/>
      <c r="E61" s="335" t="s">
        <v>108</v>
      </c>
      <c r="F61" s="335"/>
      <c r="G61" s="134">
        <f>SUM(G57:G60)</f>
        <v>0</v>
      </c>
      <c r="H61" s="134">
        <f t="shared" ref="H61:L61" si="28">SUM(H57:H60)</f>
        <v>0</v>
      </c>
      <c r="I61" s="134">
        <f t="shared" si="28"/>
        <v>0</v>
      </c>
      <c r="J61" s="134">
        <f t="shared" si="28"/>
        <v>0</v>
      </c>
      <c r="K61" s="134">
        <f t="shared" si="28"/>
        <v>0</v>
      </c>
      <c r="L61" s="134">
        <f t="shared" si="28"/>
        <v>0</v>
      </c>
      <c r="M61" s="135"/>
      <c r="N61" s="135"/>
      <c r="O61" s="134">
        <f t="shared" ref="O61" si="29">SUM(O57:O60)</f>
        <v>0</v>
      </c>
      <c r="P61" s="115"/>
    </row>
    <row r="62" spans="1:16" ht="42" customHeight="1" x14ac:dyDescent="0.25">
      <c r="A62" s="115"/>
      <c r="B62" s="337"/>
      <c r="C62" s="337"/>
      <c r="D62" s="337"/>
      <c r="E62" s="335" t="s">
        <v>30</v>
      </c>
      <c r="F62" s="245" t="s">
        <v>642</v>
      </c>
      <c r="G62" s="132"/>
      <c r="H62" s="132"/>
      <c r="I62" s="132"/>
      <c r="J62" s="132"/>
      <c r="K62" s="132"/>
      <c r="L62" s="132"/>
      <c r="M62" s="246" t="s">
        <v>643</v>
      </c>
      <c r="N62" s="133"/>
      <c r="O62" s="132">
        <f t="shared" ref="O62:O65" si="30">N62*H62</f>
        <v>0</v>
      </c>
      <c r="P62" s="115"/>
    </row>
    <row r="63" spans="1:16" ht="42" customHeight="1" x14ac:dyDescent="0.25">
      <c r="A63" s="115"/>
      <c r="B63" s="337"/>
      <c r="C63" s="337"/>
      <c r="D63" s="337"/>
      <c r="E63" s="335"/>
      <c r="F63" s="245" t="s">
        <v>642</v>
      </c>
      <c r="G63" s="132"/>
      <c r="H63" s="132"/>
      <c r="I63" s="132"/>
      <c r="J63" s="132"/>
      <c r="K63" s="132"/>
      <c r="L63" s="132"/>
      <c r="M63" s="246" t="s">
        <v>643</v>
      </c>
      <c r="N63" s="133"/>
      <c r="O63" s="132">
        <f t="shared" si="30"/>
        <v>0</v>
      </c>
      <c r="P63" s="115"/>
    </row>
    <row r="64" spans="1:16" ht="42" customHeight="1" x14ac:dyDescent="0.25">
      <c r="A64" s="115"/>
      <c r="B64" s="337"/>
      <c r="C64" s="337"/>
      <c r="D64" s="337"/>
      <c r="E64" s="335"/>
      <c r="F64" s="245" t="s">
        <v>642</v>
      </c>
      <c r="G64" s="132"/>
      <c r="H64" s="132"/>
      <c r="I64" s="132"/>
      <c r="J64" s="132"/>
      <c r="K64" s="132"/>
      <c r="L64" s="132"/>
      <c r="M64" s="246" t="s">
        <v>643</v>
      </c>
      <c r="N64" s="133"/>
      <c r="O64" s="132">
        <f t="shared" si="30"/>
        <v>0</v>
      </c>
      <c r="P64" s="115"/>
    </row>
    <row r="65" spans="1:16" ht="42" customHeight="1" x14ac:dyDescent="0.25">
      <c r="A65" s="115"/>
      <c r="B65" s="337"/>
      <c r="C65" s="337"/>
      <c r="D65" s="337"/>
      <c r="E65" s="335"/>
      <c r="F65" s="245" t="s">
        <v>642</v>
      </c>
      <c r="G65" s="132"/>
      <c r="H65" s="132"/>
      <c r="I65" s="132"/>
      <c r="J65" s="132"/>
      <c r="K65" s="132"/>
      <c r="L65" s="132"/>
      <c r="M65" s="246" t="s">
        <v>643</v>
      </c>
      <c r="N65" s="133"/>
      <c r="O65" s="132">
        <f t="shared" si="30"/>
        <v>0</v>
      </c>
      <c r="P65" s="115"/>
    </row>
    <row r="66" spans="1:16" ht="22.35" customHeight="1" x14ac:dyDescent="0.25">
      <c r="A66" s="115"/>
      <c r="B66" s="337"/>
      <c r="C66" s="337"/>
      <c r="D66" s="337"/>
      <c r="E66" s="335" t="s">
        <v>109</v>
      </c>
      <c r="F66" s="335"/>
      <c r="G66" s="134">
        <f>SUM(G62:G65)</f>
        <v>0</v>
      </c>
      <c r="H66" s="134">
        <f t="shared" ref="H66:L66" si="31">SUM(H62:H65)</f>
        <v>0</v>
      </c>
      <c r="I66" s="134">
        <f t="shared" si="31"/>
        <v>0</v>
      </c>
      <c r="J66" s="134">
        <f t="shared" si="31"/>
        <v>0</v>
      </c>
      <c r="K66" s="134">
        <f t="shared" si="31"/>
        <v>0</v>
      </c>
      <c r="L66" s="134">
        <f t="shared" si="31"/>
        <v>0</v>
      </c>
      <c r="M66" s="135"/>
      <c r="N66" s="135"/>
      <c r="O66" s="134">
        <f t="shared" ref="O66" si="32">SUM(O62:O65)</f>
        <v>0</v>
      </c>
      <c r="P66" s="115"/>
    </row>
    <row r="67" spans="1:16" ht="46.5" customHeight="1" x14ac:dyDescent="0.25">
      <c r="A67" s="115"/>
      <c r="B67" s="337"/>
      <c r="C67" s="337"/>
      <c r="D67" s="337"/>
      <c r="E67" s="335" t="s">
        <v>32</v>
      </c>
      <c r="F67" s="245" t="s">
        <v>642</v>
      </c>
      <c r="G67" s="132"/>
      <c r="H67" s="132"/>
      <c r="I67" s="132"/>
      <c r="J67" s="132"/>
      <c r="K67" s="132"/>
      <c r="L67" s="132"/>
      <c r="M67" s="246" t="s">
        <v>643</v>
      </c>
      <c r="N67" s="133"/>
      <c r="O67" s="132">
        <f t="shared" ref="O67:O70" si="33">N67*H67</f>
        <v>0</v>
      </c>
      <c r="P67" s="115"/>
    </row>
    <row r="68" spans="1:16" ht="46.5" customHeight="1" x14ac:dyDescent="0.25">
      <c r="A68" s="115"/>
      <c r="B68" s="337"/>
      <c r="C68" s="337"/>
      <c r="D68" s="337"/>
      <c r="E68" s="335"/>
      <c r="F68" s="245" t="s">
        <v>642</v>
      </c>
      <c r="G68" s="132"/>
      <c r="H68" s="132"/>
      <c r="I68" s="132"/>
      <c r="J68" s="132"/>
      <c r="K68" s="132"/>
      <c r="L68" s="132"/>
      <c r="M68" s="246" t="s">
        <v>643</v>
      </c>
      <c r="N68" s="133"/>
      <c r="O68" s="132">
        <f t="shared" si="33"/>
        <v>0</v>
      </c>
      <c r="P68" s="115"/>
    </row>
    <row r="69" spans="1:16" ht="46.5" customHeight="1" x14ac:dyDescent="0.25">
      <c r="A69" s="115"/>
      <c r="B69" s="337"/>
      <c r="C69" s="337"/>
      <c r="D69" s="337"/>
      <c r="E69" s="335"/>
      <c r="F69" s="245" t="s">
        <v>642</v>
      </c>
      <c r="G69" s="132"/>
      <c r="H69" s="132"/>
      <c r="I69" s="132"/>
      <c r="J69" s="132"/>
      <c r="K69" s="132"/>
      <c r="L69" s="132"/>
      <c r="M69" s="246" t="s">
        <v>643</v>
      </c>
      <c r="N69" s="133"/>
      <c r="O69" s="132">
        <f t="shared" si="33"/>
        <v>0</v>
      </c>
      <c r="P69" s="115"/>
    </row>
    <row r="70" spans="1:16" ht="46.5" customHeight="1" x14ac:dyDescent="0.25">
      <c r="A70" s="115"/>
      <c r="B70" s="337"/>
      <c r="C70" s="337"/>
      <c r="D70" s="337"/>
      <c r="E70" s="335"/>
      <c r="F70" s="245" t="s">
        <v>642</v>
      </c>
      <c r="G70" s="132"/>
      <c r="H70" s="132"/>
      <c r="I70" s="132"/>
      <c r="J70" s="132"/>
      <c r="K70" s="132"/>
      <c r="L70" s="132"/>
      <c r="M70" s="246" t="s">
        <v>643</v>
      </c>
      <c r="N70" s="133"/>
      <c r="O70" s="132">
        <f t="shared" si="33"/>
        <v>0</v>
      </c>
      <c r="P70" s="115"/>
    </row>
    <row r="71" spans="1:16" ht="22.35" customHeight="1" x14ac:dyDescent="0.25">
      <c r="A71" s="115"/>
      <c r="B71" s="337"/>
      <c r="C71" s="337"/>
      <c r="D71" s="337"/>
      <c r="E71" s="335" t="s">
        <v>110</v>
      </c>
      <c r="F71" s="335"/>
      <c r="G71" s="134">
        <f>SUM(G67:G70)</f>
        <v>0</v>
      </c>
      <c r="H71" s="134">
        <f t="shared" ref="H71:L71" si="34">SUM(H67:H70)</f>
        <v>0</v>
      </c>
      <c r="I71" s="134">
        <f t="shared" si="34"/>
        <v>0</v>
      </c>
      <c r="J71" s="134">
        <f t="shared" si="34"/>
        <v>0</v>
      </c>
      <c r="K71" s="134">
        <f t="shared" si="34"/>
        <v>0</v>
      </c>
      <c r="L71" s="134">
        <f t="shared" si="34"/>
        <v>0</v>
      </c>
      <c r="M71" s="135"/>
      <c r="N71" s="135"/>
      <c r="O71" s="134">
        <f t="shared" ref="O71" si="35">SUM(O67:O70)</f>
        <v>0</v>
      </c>
      <c r="P71" s="115"/>
    </row>
    <row r="72" spans="1:16" ht="45.6" customHeight="1" x14ac:dyDescent="0.25">
      <c r="A72" s="115"/>
      <c r="B72" s="337"/>
      <c r="C72" s="337"/>
      <c r="D72" s="337"/>
      <c r="E72" s="136" t="s">
        <v>100</v>
      </c>
      <c r="F72" s="245" t="s">
        <v>642</v>
      </c>
      <c r="G72" s="139"/>
      <c r="H72" s="139"/>
      <c r="I72" s="139"/>
      <c r="J72" s="139"/>
      <c r="K72" s="139"/>
      <c r="L72" s="139"/>
      <c r="M72" s="246" t="s">
        <v>643</v>
      </c>
      <c r="N72" s="133"/>
      <c r="O72" s="132">
        <f>N72*H72</f>
        <v>0</v>
      </c>
      <c r="P72" s="115"/>
    </row>
    <row r="73" spans="1:16" s="129" customFormat="1" ht="22.35" customHeight="1" x14ac:dyDescent="0.25">
      <c r="A73" s="128"/>
      <c r="B73" s="337"/>
      <c r="C73" s="337"/>
      <c r="D73" s="337"/>
      <c r="E73" s="336" t="s">
        <v>111</v>
      </c>
      <c r="F73" s="336"/>
      <c r="G73" s="137">
        <f>G61+G66+G71</f>
        <v>0</v>
      </c>
      <c r="H73" s="137">
        <f t="shared" ref="H73:L73" si="36">H61+H66+H71</f>
        <v>0</v>
      </c>
      <c r="I73" s="137">
        <f t="shared" si="36"/>
        <v>0</v>
      </c>
      <c r="J73" s="137">
        <f t="shared" si="36"/>
        <v>0</v>
      </c>
      <c r="K73" s="137">
        <f t="shared" si="36"/>
        <v>0</v>
      </c>
      <c r="L73" s="137">
        <f t="shared" si="36"/>
        <v>0</v>
      </c>
      <c r="M73" s="239"/>
      <c r="N73" s="138"/>
      <c r="O73" s="137">
        <f t="shared" ref="O73" si="37">O61+O66+O71</f>
        <v>0</v>
      </c>
      <c r="P73" s="128"/>
    </row>
    <row r="74" spans="1:16" ht="22.35" customHeight="1" x14ac:dyDescent="0.25">
      <c r="A74" s="115"/>
      <c r="B74" s="337" t="s">
        <v>112</v>
      </c>
      <c r="C74" s="337"/>
      <c r="D74" s="337"/>
      <c r="E74" s="335" t="s">
        <v>90</v>
      </c>
      <c r="F74" s="245" t="s">
        <v>642</v>
      </c>
      <c r="G74" s="132"/>
      <c r="H74" s="132"/>
      <c r="I74" s="132"/>
      <c r="J74" s="132"/>
      <c r="K74" s="132"/>
      <c r="L74" s="132"/>
      <c r="M74" s="246" t="s">
        <v>644</v>
      </c>
      <c r="N74" s="133"/>
      <c r="O74" s="132">
        <f t="shared" ref="O74:O77" si="38">N74*H74</f>
        <v>0</v>
      </c>
      <c r="P74" s="115"/>
    </row>
    <row r="75" spans="1:16" ht="22.35" customHeight="1" x14ac:dyDescent="0.25">
      <c r="A75" s="115"/>
      <c r="B75" s="337"/>
      <c r="C75" s="337"/>
      <c r="D75" s="337"/>
      <c r="E75" s="335"/>
      <c r="F75" s="245" t="s">
        <v>642</v>
      </c>
      <c r="G75" s="132"/>
      <c r="H75" s="132"/>
      <c r="I75" s="132"/>
      <c r="J75" s="132"/>
      <c r="K75" s="132"/>
      <c r="L75" s="132"/>
      <c r="M75" s="246" t="s">
        <v>644</v>
      </c>
      <c r="N75" s="133"/>
      <c r="O75" s="132">
        <f t="shared" si="38"/>
        <v>0</v>
      </c>
      <c r="P75" s="115"/>
    </row>
    <row r="76" spans="1:16" ht="22.35" customHeight="1" x14ac:dyDescent="0.25">
      <c r="A76" s="115"/>
      <c r="B76" s="337"/>
      <c r="C76" s="337"/>
      <c r="D76" s="337"/>
      <c r="E76" s="335"/>
      <c r="F76" s="245" t="s">
        <v>642</v>
      </c>
      <c r="G76" s="132"/>
      <c r="H76" s="132"/>
      <c r="I76" s="132"/>
      <c r="J76" s="132"/>
      <c r="K76" s="132"/>
      <c r="L76" s="132"/>
      <c r="M76" s="246" t="s">
        <v>644</v>
      </c>
      <c r="N76" s="133"/>
      <c r="O76" s="132">
        <f t="shared" si="38"/>
        <v>0</v>
      </c>
      <c r="P76" s="115"/>
    </row>
    <row r="77" spans="1:16" ht="22.35" customHeight="1" x14ac:dyDescent="0.25">
      <c r="A77" s="115"/>
      <c r="B77" s="337"/>
      <c r="C77" s="337"/>
      <c r="D77" s="337"/>
      <c r="E77" s="335"/>
      <c r="F77" s="245" t="s">
        <v>642</v>
      </c>
      <c r="G77" s="132"/>
      <c r="H77" s="132"/>
      <c r="I77" s="132"/>
      <c r="J77" s="132"/>
      <c r="K77" s="132"/>
      <c r="L77" s="132"/>
      <c r="M77" s="246" t="s">
        <v>644</v>
      </c>
      <c r="N77" s="133"/>
      <c r="O77" s="132">
        <f t="shared" si="38"/>
        <v>0</v>
      </c>
      <c r="P77" s="115"/>
    </row>
    <row r="78" spans="1:16" ht="22.35" customHeight="1" x14ac:dyDescent="0.25">
      <c r="A78" s="115"/>
      <c r="B78" s="337"/>
      <c r="C78" s="337"/>
      <c r="D78" s="337"/>
      <c r="E78" s="335" t="s">
        <v>113</v>
      </c>
      <c r="F78" s="335"/>
      <c r="G78" s="134">
        <f>SUM(G74:G77)</f>
        <v>0</v>
      </c>
      <c r="H78" s="134">
        <f t="shared" ref="H78:L78" si="39">SUM(H74:H77)</f>
        <v>0</v>
      </c>
      <c r="I78" s="134">
        <f t="shared" si="39"/>
        <v>0</v>
      </c>
      <c r="J78" s="134">
        <f t="shared" si="39"/>
        <v>0</v>
      </c>
      <c r="K78" s="134">
        <f t="shared" si="39"/>
        <v>0</v>
      </c>
      <c r="L78" s="134">
        <f t="shared" si="39"/>
        <v>0</v>
      </c>
      <c r="M78" s="135"/>
      <c r="N78" s="135"/>
      <c r="O78" s="134">
        <f t="shared" ref="O78" si="40">SUM(O74:O77)</f>
        <v>0</v>
      </c>
      <c r="P78" s="115"/>
    </row>
    <row r="79" spans="1:16" ht="22.35" customHeight="1" x14ac:dyDescent="0.25">
      <c r="A79" s="115"/>
      <c r="B79" s="337"/>
      <c r="C79" s="337"/>
      <c r="D79" s="337"/>
      <c r="E79" s="335" t="s">
        <v>30</v>
      </c>
      <c r="F79" s="245" t="s">
        <v>642</v>
      </c>
      <c r="G79" s="132"/>
      <c r="H79" s="132"/>
      <c r="I79" s="132"/>
      <c r="J79" s="132"/>
      <c r="K79" s="132"/>
      <c r="L79" s="132"/>
      <c r="M79" s="246" t="s">
        <v>644</v>
      </c>
      <c r="N79" s="133"/>
      <c r="O79" s="132">
        <f t="shared" ref="O79:O82" si="41">N79*H79</f>
        <v>0</v>
      </c>
      <c r="P79" s="115"/>
    </row>
    <row r="80" spans="1:16" ht="22.35" customHeight="1" x14ac:dyDescent="0.25">
      <c r="A80" s="115"/>
      <c r="B80" s="337"/>
      <c r="C80" s="337"/>
      <c r="D80" s="337"/>
      <c r="E80" s="335"/>
      <c r="F80" s="245" t="s">
        <v>642</v>
      </c>
      <c r="G80" s="132"/>
      <c r="H80" s="132"/>
      <c r="I80" s="132"/>
      <c r="J80" s="132"/>
      <c r="K80" s="132"/>
      <c r="L80" s="132"/>
      <c r="M80" s="246" t="s">
        <v>644</v>
      </c>
      <c r="N80" s="133"/>
      <c r="O80" s="132">
        <f t="shared" si="41"/>
        <v>0</v>
      </c>
      <c r="P80" s="115"/>
    </row>
    <row r="81" spans="1:16" ht="22.35" customHeight="1" x14ac:dyDescent="0.25">
      <c r="A81" s="115"/>
      <c r="B81" s="337"/>
      <c r="C81" s="337"/>
      <c r="D81" s="337"/>
      <c r="E81" s="335"/>
      <c r="F81" s="245" t="s">
        <v>642</v>
      </c>
      <c r="G81" s="132"/>
      <c r="H81" s="132"/>
      <c r="I81" s="132"/>
      <c r="J81" s="132"/>
      <c r="K81" s="132"/>
      <c r="L81" s="132"/>
      <c r="M81" s="246" t="s">
        <v>644</v>
      </c>
      <c r="N81" s="133"/>
      <c r="O81" s="132">
        <f t="shared" si="41"/>
        <v>0</v>
      </c>
      <c r="P81" s="115"/>
    </row>
    <row r="82" spans="1:16" ht="22.35" customHeight="1" x14ac:dyDescent="0.25">
      <c r="A82" s="115"/>
      <c r="B82" s="337"/>
      <c r="C82" s="337"/>
      <c r="D82" s="337"/>
      <c r="E82" s="335"/>
      <c r="F82" s="245" t="s">
        <v>642</v>
      </c>
      <c r="G82" s="132"/>
      <c r="H82" s="132"/>
      <c r="I82" s="132"/>
      <c r="J82" s="132"/>
      <c r="K82" s="132"/>
      <c r="L82" s="132"/>
      <c r="M82" s="246" t="s">
        <v>644</v>
      </c>
      <c r="N82" s="133"/>
      <c r="O82" s="132">
        <f t="shared" si="41"/>
        <v>0</v>
      </c>
      <c r="P82" s="115"/>
    </row>
    <row r="83" spans="1:16" ht="22.35" customHeight="1" x14ac:dyDescent="0.25">
      <c r="A83" s="115"/>
      <c r="B83" s="337"/>
      <c r="C83" s="337"/>
      <c r="D83" s="337"/>
      <c r="E83" s="335" t="s">
        <v>114</v>
      </c>
      <c r="F83" s="335"/>
      <c r="G83" s="134">
        <f>SUM(G79:G82)</f>
        <v>0</v>
      </c>
      <c r="H83" s="134">
        <f t="shared" ref="H83:L83" si="42">SUM(H79:H82)</f>
        <v>0</v>
      </c>
      <c r="I83" s="134">
        <f t="shared" si="42"/>
        <v>0</v>
      </c>
      <c r="J83" s="134">
        <f t="shared" si="42"/>
        <v>0</v>
      </c>
      <c r="K83" s="134">
        <f t="shared" si="42"/>
        <v>0</v>
      </c>
      <c r="L83" s="134">
        <f t="shared" si="42"/>
        <v>0</v>
      </c>
      <c r="M83" s="135"/>
      <c r="N83" s="135"/>
      <c r="O83" s="134">
        <f t="shared" ref="O83" si="43">SUM(O79:O82)</f>
        <v>0</v>
      </c>
      <c r="P83" s="115"/>
    </row>
    <row r="84" spans="1:16" ht="22.35" customHeight="1" x14ac:dyDescent="0.25">
      <c r="A84" s="115"/>
      <c r="B84" s="337"/>
      <c r="C84" s="337"/>
      <c r="D84" s="337"/>
      <c r="E84" s="335" t="s">
        <v>32</v>
      </c>
      <c r="F84" s="245" t="s">
        <v>642</v>
      </c>
      <c r="G84" s="132"/>
      <c r="H84" s="132"/>
      <c r="I84" s="132"/>
      <c r="J84" s="132"/>
      <c r="K84" s="132"/>
      <c r="L84" s="132"/>
      <c r="M84" s="246" t="s">
        <v>644</v>
      </c>
      <c r="N84" s="133"/>
      <c r="O84" s="132">
        <f t="shared" ref="O84:O86" si="44">N84*H84</f>
        <v>0</v>
      </c>
      <c r="P84" s="115"/>
    </row>
    <row r="85" spans="1:16" ht="22.35" customHeight="1" x14ac:dyDescent="0.25">
      <c r="A85" s="115"/>
      <c r="B85" s="337"/>
      <c r="C85" s="337"/>
      <c r="D85" s="337"/>
      <c r="E85" s="335"/>
      <c r="F85" s="245" t="s">
        <v>642</v>
      </c>
      <c r="G85" s="132"/>
      <c r="H85" s="132"/>
      <c r="I85" s="132"/>
      <c r="J85" s="132"/>
      <c r="K85" s="132"/>
      <c r="L85" s="132"/>
      <c r="M85" s="246" t="s">
        <v>644</v>
      </c>
      <c r="N85" s="133"/>
      <c r="O85" s="132">
        <f t="shared" si="44"/>
        <v>0</v>
      </c>
      <c r="P85" s="115"/>
    </row>
    <row r="86" spans="1:16" ht="22.35" customHeight="1" x14ac:dyDescent="0.25">
      <c r="A86" s="115"/>
      <c r="B86" s="337"/>
      <c r="C86" s="337"/>
      <c r="D86" s="337"/>
      <c r="E86" s="335"/>
      <c r="F86" s="245" t="s">
        <v>642</v>
      </c>
      <c r="G86" s="132"/>
      <c r="H86" s="132"/>
      <c r="I86" s="132"/>
      <c r="J86" s="132"/>
      <c r="K86" s="132"/>
      <c r="L86" s="132"/>
      <c r="M86" s="246" t="s">
        <v>644</v>
      </c>
      <c r="N86" s="133"/>
      <c r="O86" s="132">
        <f t="shared" si="44"/>
        <v>0</v>
      </c>
      <c r="P86" s="115"/>
    </row>
    <row r="87" spans="1:16" ht="22.35" customHeight="1" x14ac:dyDescent="0.25">
      <c r="A87" s="115"/>
      <c r="B87" s="337"/>
      <c r="C87" s="337"/>
      <c r="D87" s="337"/>
      <c r="E87" s="335"/>
      <c r="F87" s="245" t="s">
        <v>642</v>
      </c>
      <c r="G87" s="132"/>
      <c r="H87" s="132"/>
      <c r="I87" s="132"/>
      <c r="J87" s="132"/>
      <c r="K87" s="132"/>
      <c r="L87" s="132"/>
      <c r="M87" s="246" t="s">
        <v>644</v>
      </c>
      <c r="N87" s="133"/>
      <c r="O87" s="132">
        <f>N87*H87</f>
        <v>0</v>
      </c>
      <c r="P87" s="115"/>
    </row>
    <row r="88" spans="1:16" ht="22.35" customHeight="1" x14ac:dyDescent="0.25">
      <c r="A88" s="115"/>
      <c r="B88" s="337"/>
      <c r="C88" s="337"/>
      <c r="D88" s="337"/>
      <c r="E88" s="335" t="s">
        <v>115</v>
      </c>
      <c r="F88" s="335"/>
      <c r="G88" s="134">
        <f>SUM(G84:G87)</f>
        <v>0</v>
      </c>
      <c r="H88" s="134">
        <f t="shared" ref="H88:L88" si="45">SUM(H84:H87)</f>
        <v>0</v>
      </c>
      <c r="I88" s="134">
        <f t="shared" si="45"/>
        <v>0</v>
      </c>
      <c r="J88" s="134">
        <f t="shared" si="45"/>
        <v>0</v>
      </c>
      <c r="K88" s="134">
        <f t="shared" si="45"/>
        <v>0</v>
      </c>
      <c r="L88" s="134">
        <f t="shared" si="45"/>
        <v>0</v>
      </c>
      <c r="M88" s="135"/>
      <c r="N88" s="135"/>
      <c r="O88" s="134">
        <f t="shared" ref="O88" si="46">SUM(O84:O87)</f>
        <v>0</v>
      </c>
      <c r="P88" s="115"/>
    </row>
    <row r="89" spans="1:16" ht="22.35" customHeight="1" x14ac:dyDescent="0.25">
      <c r="A89" s="115"/>
      <c r="B89" s="337"/>
      <c r="C89" s="337"/>
      <c r="D89" s="337"/>
      <c r="E89" s="136" t="s">
        <v>100</v>
      </c>
      <c r="F89" s="245" t="s">
        <v>642</v>
      </c>
      <c r="G89" s="139"/>
      <c r="H89" s="139"/>
      <c r="I89" s="139"/>
      <c r="J89" s="139"/>
      <c r="K89" s="139"/>
      <c r="L89" s="139"/>
      <c r="M89" s="246" t="s">
        <v>644</v>
      </c>
      <c r="N89" s="133"/>
      <c r="O89" s="132">
        <f>N89*H89</f>
        <v>0</v>
      </c>
      <c r="P89" s="115"/>
    </row>
    <row r="90" spans="1:16" s="129" customFormat="1" ht="22.35" customHeight="1" x14ac:dyDescent="0.25">
      <c r="A90" s="128"/>
      <c r="B90" s="337"/>
      <c r="C90" s="337"/>
      <c r="D90" s="337"/>
      <c r="E90" s="336" t="s">
        <v>116</v>
      </c>
      <c r="F90" s="336"/>
      <c r="G90" s="137">
        <f>G78+G83+G88</f>
        <v>0</v>
      </c>
      <c r="H90" s="137">
        <f t="shared" ref="H90:L90" si="47">H78+H83+H88</f>
        <v>0</v>
      </c>
      <c r="I90" s="137">
        <f t="shared" si="47"/>
        <v>0</v>
      </c>
      <c r="J90" s="137">
        <f t="shared" si="47"/>
        <v>0</v>
      </c>
      <c r="K90" s="137">
        <f t="shared" si="47"/>
        <v>0</v>
      </c>
      <c r="L90" s="137">
        <f t="shared" si="47"/>
        <v>0</v>
      </c>
      <c r="M90" s="239"/>
      <c r="N90" s="138"/>
      <c r="O90" s="137">
        <f t="shared" ref="O90" si="48">O78+O83+O88</f>
        <v>0</v>
      </c>
      <c r="P90" s="128"/>
    </row>
    <row r="91" spans="1:16" ht="60.95" customHeight="1" x14ac:dyDescent="0.25">
      <c r="A91" s="115"/>
      <c r="B91" s="337" t="s">
        <v>117</v>
      </c>
      <c r="C91" s="337"/>
      <c r="D91" s="337"/>
      <c r="E91" s="335" t="s">
        <v>90</v>
      </c>
      <c r="F91" s="245" t="s">
        <v>642</v>
      </c>
      <c r="G91" s="132"/>
      <c r="H91" s="132"/>
      <c r="I91" s="132"/>
      <c r="J91" s="132"/>
      <c r="K91" s="132"/>
      <c r="L91" s="132"/>
      <c r="M91" s="246" t="s">
        <v>715</v>
      </c>
      <c r="N91" s="133"/>
      <c r="O91" s="132">
        <f t="shared" ref="O91:O94" si="49">N91*H91</f>
        <v>0</v>
      </c>
      <c r="P91" s="115"/>
    </row>
    <row r="92" spans="1:16" ht="60.95" customHeight="1" x14ac:dyDescent="0.25">
      <c r="A92" s="115"/>
      <c r="B92" s="337"/>
      <c r="C92" s="337"/>
      <c r="D92" s="337"/>
      <c r="E92" s="335"/>
      <c r="F92" s="245" t="s">
        <v>642</v>
      </c>
      <c r="G92" s="132"/>
      <c r="H92" s="132"/>
      <c r="I92" s="132"/>
      <c r="J92" s="132"/>
      <c r="K92" s="132"/>
      <c r="L92" s="132"/>
      <c r="M92" s="246" t="s">
        <v>715</v>
      </c>
      <c r="N92" s="133"/>
      <c r="O92" s="132">
        <f t="shared" si="49"/>
        <v>0</v>
      </c>
      <c r="P92" s="115"/>
    </row>
    <row r="93" spans="1:16" ht="60.95" customHeight="1" x14ac:dyDescent="0.25">
      <c r="A93" s="115"/>
      <c r="B93" s="337"/>
      <c r="C93" s="337"/>
      <c r="D93" s="337"/>
      <c r="E93" s="335"/>
      <c r="F93" s="245" t="s">
        <v>642</v>
      </c>
      <c r="G93" s="132"/>
      <c r="H93" s="132"/>
      <c r="I93" s="132"/>
      <c r="J93" s="132"/>
      <c r="K93" s="132"/>
      <c r="L93" s="132"/>
      <c r="M93" s="246" t="s">
        <v>715</v>
      </c>
      <c r="N93" s="133"/>
      <c r="O93" s="132">
        <f t="shared" si="49"/>
        <v>0</v>
      </c>
      <c r="P93" s="115"/>
    </row>
    <row r="94" spans="1:16" ht="60.95" customHeight="1" x14ac:dyDescent="0.25">
      <c r="A94" s="115"/>
      <c r="B94" s="337"/>
      <c r="C94" s="337"/>
      <c r="D94" s="337"/>
      <c r="E94" s="335"/>
      <c r="F94" s="245" t="s">
        <v>642</v>
      </c>
      <c r="G94" s="132"/>
      <c r="H94" s="132"/>
      <c r="I94" s="132"/>
      <c r="J94" s="132"/>
      <c r="K94" s="132"/>
      <c r="L94" s="132"/>
      <c r="M94" s="246" t="s">
        <v>715</v>
      </c>
      <c r="N94" s="133"/>
      <c r="O94" s="132">
        <f t="shared" si="49"/>
        <v>0</v>
      </c>
      <c r="P94" s="115"/>
    </row>
    <row r="95" spans="1:16" ht="22.35" customHeight="1" x14ac:dyDescent="0.25">
      <c r="A95" s="115"/>
      <c r="B95" s="337"/>
      <c r="C95" s="337"/>
      <c r="D95" s="337"/>
      <c r="E95" s="335" t="s">
        <v>118</v>
      </c>
      <c r="F95" s="335"/>
      <c r="G95" s="134">
        <f>SUM(G91:G94)</f>
        <v>0</v>
      </c>
      <c r="H95" s="134">
        <f t="shared" ref="H95:L95" si="50">SUM(H91:H94)</f>
        <v>0</v>
      </c>
      <c r="I95" s="134">
        <f t="shared" si="50"/>
        <v>0</v>
      </c>
      <c r="J95" s="134">
        <f t="shared" si="50"/>
        <v>0</v>
      </c>
      <c r="K95" s="134">
        <f t="shared" si="50"/>
        <v>0</v>
      </c>
      <c r="L95" s="134">
        <f t="shared" si="50"/>
        <v>0</v>
      </c>
      <c r="M95" s="135"/>
      <c r="N95" s="135"/>
      <c r="O95" s="134">
        <f t="shared" ref="O95" si="51">SUM(O91:O94)</f>
        <v>0</v>
      </c>
      <c r="P95" s="115"/>
    </row>
    <row r="96" spans="1:16" ht="64.5" customHeight="1" x14ac:dyDescent="0.25">
      <c r="A96" s="115"/>
      <c r="B96" s="337"/>
      <c r="C96" s="337"/>
      <c r="D96" s="337"/>
      <c r="E96" s="335" t="s">
        <v>30</v>
      </c>
      <c r="F96" s="245" t="s">
        <v>642</v>
      </c>
      <c r="G96" s="132"/>
      <c r="H96" s="132"/>
      <c r="I96" s="132"/>
      <c r="J96" s="132"/>
      <c r="K96" s="132"/>
      <c r="L96" s="132"/>
      <c r="M96" s="246" t="s">
        <v>715</v>
      </c>
      <c r="N96" s="133"/>
      <c r="O96" s="132">
        <f t="shared" ref="O96:O99" si="52">N96*H96</f>
        <v>0</v>
      </c>
      <c r="P96" s="115"/>
    </row>
    <row r="97" spans="1:16" ht="64.5" customHeight="1" x14ac:dyDescent="0.25">
      <c r="A97" s="115"/>
      <c r="B97" s="337"/>
      <c r="C97" s="337"/>
      <c r="D97" s="337"/>
      <c r="E97" s="335"/>
      <c r="F97" s="245" t="s">
        <v>642</v>
      </c>
      <c r="G97" s="132"/>
      <c r="H97" s="132"/>
      <c r="I97" s="132"/>
      <c r="J97" s="132"/>
      <c r="K97" s="132"/>
      <c r="L97" s="132"/>
      <c r="M97" s="246" t="s">
        <v>715</v>
      </c>
      <c r="N97" s="133"/>
      <c r="O97" s="132">
        <f t="shared" si="52"/>
        <v>0</v>
      </c>
      <c r="P97" s="115"/>
    </row>
    <row r="98" spans="1:16" ht="64.5" customHeight="1" x14ac:dyDescent="0.25">
      <c r="A98" s="115"/>
      <c r="B98" s="337"/>
      <c r="C98" s="337"/>
      <c r="D98" s="337"/>
      <c r="E98" s="335"/>
      <c r="F98" s="245" t="s">
        <v>642</v>
      </c>
      <c r="G98" s="132"/>
      <c r="H98" s="132"/>
      <c r="I98" s="132"/>
      <c r="J98" s="132"/>
      <c r="K98" s="132"/>
      <c r="L98" s="132"/>
      <c r="M98" s="246" t="s">
        <v>715</v>
      </c>
      <c r="N98" s="133"/>
      <c r="O98" s="132">
        <f t="shared" si="52"/>
        <v>0</v>
      </c>
      <c r="P98" s="115"/>
    </row>
    <row r="99" spans="1:16" ht="64.5" customHeight="1" x14ac:dyDescent="0.25">
      <c r="A99" s="115"/>
      <c r="B99" s="337"/>
      <c r="C99" s="337"/>
      <c r="D99" s="337"/>
      <c r="E99" s="335"/>
      <c r="F99" s="245" t="s">
        <v>642</v>
      </c>
      <c r="G99" s="132"/>
      <c r="H99" s="132"/>
      <c r="I99" s="132"/>
      <c r="J99" s="132"/>
      <c r="K99" s="132"/>
      <c r="L99" s="132"/>
      <c r="M99" s="246" t="s">
        <v>715</v>
      </c>
      <c r="N99" s="133"/>
      <c r="O99" s="132">
        <f t="shared" si="52"/>
        <v>0</v>
      </c>
      <c r="P99" s="115"/>
    </row>
    <row r="100" spans="1:16" ht="22.35" customHeight="1" x14ac:dyDescent="0.25">
      <c r="A100" s="115"/>
      <c r="B100" s="337"/>
      <c r="C100" s="337"/>
      <c r="D100" s="337"/>
      <c r="E100" s="335" t="s">
        <v>119</v>
      </c>
      <c r="F100" s="335"/>
      <c r="G100" s="134">
        <f>SUM(G96:G99)</f>
        <v>0</v>
      </c>
      <c r="H100" s="134">
        <f t="shared" ref="H100:L100" si="53">SUM(H96:H99)</f>
        <v>0</v>
      </c>
      <c r="I100" s="134">
        <f t="shared" si="53"/>
        <v>0</v>
      </c>
      <c r="J100" s="134">
        <f t="shared" si="53"/>
        <v>0</v>
      </c>
      <c r="K100" s="134">
        <f t="shared" si="53"/>
        <v>0</v>
      </c>
      <c r="L100" s="134">
        <f t="shared" si="53"/>
        <v>0</v>
      </c>
      <c r="M100" s="135"/>
      <c r="N100" s="135"/>
      <c r="O100" s="134">
        <f t="shared" ref="O100" si="54">SUM(O96:O99)</f>
        <v>0</v>
      </c>
      <c r="P100" s="115"/>
    </row>
    <row r="101" spans="1:16" ht="66" customHeight="1" x14ac:dyDescent="0.25">
      <c r="A101" s="115"/>
      <c r="B101" s="337"/>
      <c r="C101" s="337"/>
      <c r="D101" s="337"/>
      <c r="E101" s="335" t="s">
        <v>32</v>
      </c>
      <c r="F101" s="245" t="s">
        <v>642</v>
      </c>
      <c r="G101" s="132"/>
      <c r="H101" s="132"/>
      <c r="I101" s="132"/>
      <c r="J101" s="132"/>
      <c r="K101" s="132"/>
      <c r="L101" s="132"/>
      <c r="M101" s="246" t="s">
        <v>715</v>
      </c>
      <c r="N101" s="133"/>
      <c r="O101" s="132">
        <f t="shared" ref="O101:O104" si="55">N101*H101</f>
        <v>0</v>
      </c>
      <c r="P101" s="115"/>
    </row>
    <row r="102" spans="1:16" ht="66" customHeight="1" x14ac:dyDescent="0.25">
      <c r="A102" s="115"/>
      <c r="B102" s="337"/>
      <c r="C102" s="337"/>
      <c r="D102" s="337"/>
      <c r="E102" s="335"/>
      <c r="F102" s="245" t="s">
        <v>642</v>
      </c>
      <c r="G102" s="132"/>
      <c r="H102" s="132"/>
      <c r="I102" s="132"/>
      <c r="J102" s="132"/>
      <c r="K102" s="132"/>
      <c r="L102" s="132"/>
      <c r="M102" s="246" t="s">
        <v>715</v>
      </c>
      <c r="N102" s="133"/>
      <c r="O102" s="132">
        <f t="shared" si="55"/>
        <v>0</v>
      </c>
      <c r="P102" s="115"/>
    </row>
    <row r="103" spans="1:16" ht="66" customHeight="1" x14ac:dyDescent="0.25">
      <c r="A103" s="115"/>
      <c r="B103" s="337"/>
      <c r="C103" s="337"/>
      <c r="D103" s="337"/>
      <c r="E103" s="335"/>
      <c r="F103" s="245" t="s">
        <v>642</v>
      </c>
      <c r="G103" s="132"/>
      <c r="H103" s="132"/>
      <c r="I103" s="132"/>
      <c r="J103" s="132"/>
      <c r="K103" s="132"/>
      <c r="L103" s="132"/>
      <c r="M103" s="246" t="s">
        <v>715</v>
      </c>
      <c r="N103" s="133"/>
      <c r="O103" s="132">
        <f t="shared" si="55"/>
        <v>0</v>
      </c>
      <c r="P103" s="115"/>
    </row>
    <row r="104" spans="1:16" ht="66" customHeight="1" x14ac:dyDescent="0.25">
      <c r="A104" s="115"/>
      <c r="B104" s="337"/>
      <c r="C104" s="337"/>
      <c r="D104" s="337"/>
      <c r="E104" s="335"/>
      <c r="F104" s="245" t="s">
        <v>642</v>
      </c>
      <c r="G104" s="132"/>
      <c r="H104" s="132"/>
      <c r="I104" s="132"/>
      <c r="J104" s="132"/>
      <c r="K104" s="132"/>
      <c r="L104" s="132"/>
      <c r="M104" s="246" t="s">
        <v>715</v>
      </c>
      <c r="N104" s="133"/>
      <c r="O104" s="132">
        <f t="shared" si="55"/>
        <v>0</v>
      </c>
      <c r="P104" s="115"/>
    </row>
    <row r="105" spans="1:16" ht="22.35" customHeight="1" x14ac:dyDescent="0.25">
      <c r="A105" s="115"/>
      <c r="B105" s="337"/>
      <c r="C105" s="337"/>
      <c r="D105" s="337"/>
      <c r="E105" s="335" t="s">
        <v>120</v>
      </c>
      <c r="F105" s="335"/>
      <c r="G105" s="134">
        <f>SUM(G101:G104)</f>
        <v>0</v>
      </c>
      <c r="H105" s="134">
        <f t="shared" ref="H105:L105" si="56">SUM(H101:H104)</f>
        <v>0</v>
      </c>
      <c r="I105" s="134">
        <f t="shared" si="56"/>
        <v>0</v>
      </c>
      <c r="J105" s="134">
        <f t="shared" si="56"/>
        <v>0</v>
      </c>
      <c r="K105" s="134">
        <f t="shared" si="56"/>
        <v>0</v>
      </c>
      <c r="L105" s="134">
        <f t="shared" si="56"/>
        <v>0</v>
      </c>
      <c r="M105" s="135"/>
      <c r="N105" s="135"/>
      <c r="O105" s="134">
        <f t="shared" ref="O105" si="57">SUM(O101:O104)</f>
        <v>0</v>
      </c>
      <c r="P105" s="115"/>
    </row>
    <row r="106" spans="1:16" ht="22.35" customHeight="1" x14ac:dyDescent="0.25">
      <c r="A106" s="115"/>
      <c r="B106" s="337"/>
      <c r="C106" s="337"/>
      <c r="D106" s="337"/>
      <c r="E106" s="136" t="s">
        <v>100</v>
      </c>
      <c r="F106" s="245" t="s">
        <v>642</v>
      </c>
      <c r="G106" s="139"/>
      <c r="H106" s="139"/>
      <c r="I106" s="139"/>
      <c r="J106" s="139"/>
      <c r="K106" s="139"/>
      <c r="L106" s="139"/>
      <c r="M106" s="246" t="s">
        <v>715</v>
      </c>
      <c r="N106" s="133"/>
      <c r="O106" s="132">
        <f t="shared" ref="O106" si="58">N106*H106</f>
        <v>0</v>
      </c>
      <c r="P106" s="115"/>
    </row>
    <row r="107" spans="1:16" s="129" customFormat="1" ht="22.35" customHeight="1" x14ac:dyDescent="0.25">
      <c r="A107" s="128"/>
      <c r="B107" s="337"/>
      <c r="C107" s="337"/>
      <c r="D107" s="337"/>
      <c r="E107" s="336" t="s">
        <v>121</v>
      </c>
      <c r="F107" s="336"/>
      <c r="G107" s="137">
        <f>G95+G100+G105</f>
        <v>0</v>
      </c>
      <c r="H107" s="137">
        <f t="shared" ref="H107:L107" si="59">H95+H100+H105</f>
        <v>0</v>
      </c>
      <c r="I107" s="137">
        <f t="shared" si="59"/>
        <v>0</v>
      </c>
      <c r="J107" s="137">
        <f t="shared" si="59"/>
        <v>0</v>
      </c>
      <c r="K107" s="137">
        <f t="shared" si="59"/>
        <v>0</v>
      </c>
      <c r="L107" s="137">
        <f t="shared" si="59"/>
        <v>0</v>
      </c>
      <c r="M107" s="239"/>
      <c r="N107" s="138"/>
      <c r="O107" s="137">
        <f t="shared" ref="O107" si="60">O95+O100+O105</f>
        <v>0</v>
      </c>
      <c r="P107" s="128"/>
    </row>
    <row r="108" spans="1:16" ht="64.5" customHeight="1" x14ac:dyDescent="0.25">
      <c r="A108" s="115"/>
      <c r="B108" s="337" t="s">
        <v>122</v>
      </c>
      <c r="C108" s="337"/>
      <c r="D108" s="337"/>
      <c r="E108" s="335" t="s">
        <v>90</v>
      </c>
      <c r="F108" s="245" t="s">
        <v>642</v>
      </c>
      <c r="G108" s="132"/>
      <c r="H108" s="132"/>
      <c r="I108" s="132"/>
      <c r="J108" s="132"/>
      <c r="K108" s="132"/>
      <c r="L108" s="132"/>
      <c r="M108" s="246" t="s">
        <v>715</v>
      </c>
      <c r="N108" s="133"/>
      <c r="O108" s="132">
        <f t="shared" ref="O108:O111" si="61">N108*H108</f>
        <v>0</v>
      </c>
      <c r="P108" s="115"/>
    </row>
    <row r="109" spans="1:16" ht="64.5" customHeight="1" x14ac:dyDescent="0.25">
      <c r="A109" s="115"/>
      <c r="B109" s="337"/>
      <c r="C109" s="337"/>
      <c r="D109" s="337"/>
      <c r="E109" s="335"/>
      <c r="F109" s="245" t="s">
        <v>642</v>
      </c>
      <c r="G109" s="132"/>
      <c r="H109" s="132"/>
      <c r="I109" s="132"/>
      <c r="J109" s="132"/>
      <c r="K109" s="132"/>
      <c r="L109" s="132"/>
      <c r="M109" s="246" t="s">
        <v>715</v>
      </c>
      <c r="N109" s="133"/>
      <c r="O109" s="132">
        <f t="shared" si="61"/>
        <v>0</v>
      </c>
      <c r="P109" s="115"/>
    </row>
    <row r="110" spans="1:16" ht="64.5" customHeight="1" x14ac:dyDescent="0.25">
      <c r="A110" s="115"/>
      <c r="B110" s="337"/>
      <c r="C110" s="337"/>
      <c r="D110" s="337"/>
      <c r="E110" s="335"/>
      <c r="F110" s="245" t="s">
        <v>642</v>
      </c>
      <c r="G110" s="132"/>
      <c r="H110" s="132"/>
      <c r="I110" s="132"/>
      <c r="J110" s="132"/>
      <c r="K110" s="132"/>
      <c r="L110" s="132"/>
      <c r="M110" s="246" t="s">
        <v>715</v>
      </c>
      <c r="N110" s="133"/>
      <c r="O110" s="132">
        <f t="shared" si="61"/>
        <v>0</v>
      </c>
      <c r="P110" s="115"/>
    </row>
    <row r="111" spans="1:16" ht="64.5" customHeight="1" x14ac:dyDescent="0.25">
      <c r="A111" s="115"/>
      <c r="B111" s="337"/>
      <c r="C111" s="337"/>
      <c r="D111" s="337"/>
      <c r="E111" s="335"/>
      <c r="F111" s="245" t="s">
        <v>642</v>
      </c>
      <c r="G111" s="132"/>
      <c r="H111" s="132"/>
      <c r="I111" s="132"/>
      <c r="J111" s="132"/>
      <c r="K111" s="132"/>
      <c r="L111" s="132"/>
      <c r="M111" s="246" t="s">
        <v>715</v>
      </c>
      <c r="N111" s="133"/>
      <c r="O111" s="132">
        <f t="shared" si="61"/>
        <v>0</v>
      </c>
      <c r="P111" s="115"/>
    </row>
    <row r="112" spans="1:16" ht="22.35" customHeight="1" x14ac:dyDescent="0.25">
      <c r="A112" s="115"/>
      <c r="B112" s="337"/>
      <c r="C112" s="337"/>
      <c r="D112" s="337"/>
      <c r="E112" s="335" t="s">
        <v>123</v>
      </c>
      <c r="F112" s="335"/>
      <c r="G112" s="134">
        <f>SUM(G108:G111)</f>
        <v>0</v>
      </c>
      <c r="H112" s="134">
        <f t="shared" ref="H112:L112" si="62">SUM(H108:H111)</f>
        <v>0</v>
      </c>
      <c r="I112" s="134">
        <f t="shared" si="62"/>
        <v>0</v>
      </c>
      <c r="J112" s="134">
        <f t="shared" si="62"/>
        <v>0</v>
      </c>
      <c r="K112" s="134">
        <f t="shared" si="62"/>
        <v>0</v>
      </c>
      <c r="L112" s="134">
        <f t="shared" si="62"/>
        <v>0</v>
      </c>
      <c r="M112" s="239"/>
      <c r="N112" s="135"/>
      <c r="O112" s="134">
        <f t="shared" ref="O112" si="63">SUM(O108:O111)</f>
        <v>0</v>
      </c>
      <c r="P112" s="115"/>
    </row>
    <row r="113" spans="1:16" ht="78" customHeight="1" x14ac:dyDescent="0.25">
      <c r="A113" s="115"/>
      <c r="B113" s="337"/>
      <c r="C113" s="337"/>
      <c r="D113" s="337"/>
      <c r="E113" s="335" t="s">
        <v>30</v>
      </c>
      <c r="F113" s="245" t="s">
        <v>642</v>
      </c>
      <c r="G113" s="132"/>
      <c r="H113" s="132"/>
      <c r="I113" s="132"/>
      <c r="J113" s="132"/>
      <c r="K113" s="132"/>
      <c r="L113" s="132"/>
      <c r="M113" s="246" t="s">
        <v>715</v>
      </c>
      <c r="N113" s="133"/>
      <c r="O113" s="132">
        <f t="shared" ref="O113:O116" si="64">N113*H113</f>
        <v>0</v>
      </c>
      <c r="P113" s="115"/>
    </row>
    <row r="114" spans="1:16" ht="78" customHeight="1" x14ac:dyDescent="0.25">
      <c r="A114" s="115"/>
      <c r="B114" s="337"/>
      <c r="C114" s="337"/>
      <c r="D114" s="337"/>
      <c r="E114" s="335"/>
      <c r="F114" s="245" t="s">
        <v>642</v>
      </c>
      <c r="G114" s="132"/>
      <c r="H114" s="132"/>
      <c r="I114" s="132"/>
      <c r="J114" s="132"/>
      <c r="K114" s="132"/>
      <c r="L114" s="132"/>
      <c r="M114" s="246" t="s">
        <v>715</v>
      </c>
      <c r="N114" s="133"/>
      <c r="O114" s="132">
        <f t="shared" si="64"/>
        <v>0</v>
      </c>
      <c r="P114" s="115"/>
    </row>
    <row r="115" spans="1:16" ht="78" customHeight="1" x14ac:dyDescent="0.25">
      <c r="A115" s="115"/>
      <c r="B115" s="337"/>
      <c r="C115" s="337"/>
      <c r="D115" s="337"/>
      <c r="E115" s="335"/>
      <c r="F115" s="245" t="s">
        <v>642</v>
      </c>
      <c r="G115" s="132"/>
      <c r="H115" s="132"/>
      <c r="I115" s="132"/>
      <c r="J115" s="132"/>
      <c r="K115" s="132"/>
      <c r="L115" s="132"/>
      <c r="M115" s="246" t="s">
        <v>715</v>
      </c>
      <c r="N115" s="133"/>
      <c r="O115" s="132">
        <f t="shared" si="64"/>
        <v>0</v>
      </c>
      <c r="P115" s="115"/>
    </row>
    <row r="116" spans="1:16" ht="78" customHeight="1" x14ac:dyDescent="0.25">
      <c r="A116" s="115"/>
      <c r="B116" s="337"/>
      <c r="C116" s="337"/>
      <c r="D116" s="337"/>
      <c r="E116" s="335"/>
      <c r="F116" s="245" t="s">
        <v>642</v>
      </c>
      <c r="G116" s="132"/>
      <c r="H116" s="132"/>
      <c r="I116" s="132"/>
      <c r="J116" s="132"/>
      <c r="K116" s="132"/>
      <c r="L116" s="132"/>
      <c r="M116" s="246" t="s">
        <v>715</v>
      </c>
      <c r="N116" s="133"/>
      <c r="O116" s="132">
        <f t="shared" si="64"/>
        <v>0</v>
      </c>
      <c r="P116" s="115"/>
    </row>
    <row r="117" spans="1:16" ht="22.35" customHeight="1" x14ac:dyDescent="0.25">
      <c r="A117" s="115"/>
      <c r="B117" s="337"/>
      <c r="C117" s="337"/>
      <c r="D117" s="337"/>
      <c r="E117" s="335" t="s">
        <v>124</v>
      </c>
      <c r="F117" s="335"/>
      <c r="G117" s="134">
        <f>SUM(G113:G116)</f>
        <v>0</v>
      </c>
      <c r="H117" s="134">
        <f t="shared" ref="H117:L117" si="65">SUM(H113:H116)</f>
        <v>0</v>
      </c>
      <c r="I117" s="134">
        <f t="shared" si="65"/>
        <v>0</v>
      </c>
      <c r="J117" s="134">
        <f t="shared" si="65"/>
        <v>0</v>
      </c>
      <c r="K117" s="134">
        <f t="shared" si="65"/>
        <v>0</v>
      </c>
      <c r="L117" s="134">
        <f t="shared" si="65"/>
        <v>0</v>
      </c>
      <c r="M117" s="239"/>
      <c r="N117" s="135"/>
      <c r="O117" s="134">
        <f t="shared" ref="O117" si="66">SUM(O113:O116)</f>
        <v>0</v>
      </c>
      <c r="P117" s="115"/>
    </row>
    <row r="118" spans="1:16" ht="65.45" customHeight="1" x14ac:dyDescent="0.25">
      <c r="A118" s="115"/>
      <c r="B118" s="337"/>
      <c r="C118" s="337"/>
      <c r="D118" s="337"/>
      <c r="E118" s="335" t="s">
        <v>32</v>
      </c>
      <c r="F118" s="245" t="s">
        <v>642</v>
      </c>
      <c r="G118" s="132"/>
      <c r="H118" s="132"/>
      <c r="I118" s="132"/>
      <c r="J118" s="132"/>
      <c r="K118" s="132"/>
      <c r="L118" s="132"/>
      <c r="M118" s="246" t="s">
        <v>715</v>
      </c>
      <c r="N118" s="133"/>
      <c r="O118" s="132">
        <f t="shared" ref="O118:O121" si="67">N118*H118</f>
        <v>0</v>
      </c>
      <c r="P118" s="115"/>
    </row>
    <row r="119" spans="1:16" ht="65.45" customHeight="1" x14ac:dyDescent="0.25">
      <c r="A119" s="115"/>
      <c r="B119" s="337"/>
      <c r="C119" s="337"/>
      <c r="D119" s="337"/>
      <c r="E119" s="335"/>
      <c r="F119" s="245" t="s">
        <v>642</v>
      </c>
      <c r="G119" s="132"/>
      <c r="H119" s="132"/>
      <c r="I119" s="132"/>
      <c r="J119" s="132"/>
      <c r="K119" s="132"/>
      <c r="L119" s="132"/>
      <c r="M119" s="246" t="s">
        <v>715</v>
      </c>
      <c r="N119" s="133"/>
      <c r="O119" s="132">
        <f t="shared" si="67"/>
        <v>0</v>
      </c>
      <c r="P119" s="115"/>
    </row>
    <row r="120" spans="1:16" ht="65.45" customHeight="1" x14ac:dyDescent="0.25">
      <c r="A120" s="115"/>
      <c r="B120" s="337"/>
      <c r="C120" s="337"/>
      <c r="D120" s="337"/>
      <c r="E120" s="335"/>
      <c r="F120" s="245" t="s">
        <v>642</v>
      </c>
      <c r="G120" s="132"/>
      <c r="H120" s="132"/>
      <c r="I120" s="132"/>
      <c r="J120" s="132"/>
      <c r="K120" s="132"/>
      <c r="L120" s="132"/>
      <c r="M120" s="246" t="s">
        <v>715</v>
      </c>
      <c r="N120" s="133"/>
      <c r="O120" s="132">
        <f t="shared" si="67"/>
        <v>0</v>
      </c>
      <c r="P120" s="115"/>
    </row>
    <row r="121" spans="1:16" ht="65.45" customHeight="1" x14ac:dyDescent="0.25">
      <c r="A121" s="115"/>
      <c r="B121" s="337"/>
      <c r="C121" s="337"/>
      <c r="D121" s="337"/>
      <c r="E121" s="335"/>
      <c r="F121" s="245" t="s">
        <v>642</v>
      </c>
      <c r="G121" s="132"/>
      <c r="H121" s="132"/>
      <c r="I121" s="132"/>
      <c r="J121" s="132"/>
      <c r="K121" s="132"/>
      <c r="L121" s="132"/>
      <c r="M121" s="246" t="s">
        <v>715</v>
      </c>
      <c r="N121" s="133"/>
      <c r="O121" s="132">
        <f t="shared" si="67"/>
        <v>0</v>
      </c>
      <c r="P121" s="115"/>
    </row>
    <row r="122" spans="1:16" ht="22.35" customHeight="1" x14ac:dyDescent="0.25">
      <c r="A122" s="115"/>
      <c r="B122" s="337"/>
      <c r="C122" s="337"/>
      <c r="D122" s="337"/>
      <c r="E122" s="335" t="s">
        <v>125</v>
      </c>
      <c r="F122" s="335"/>
      <c r="G122" s="134">
        <f>SUM(G118:G121)</f>
        <v>0</v>
      </c>
      <c r="H122" s="134">
        <f t="shared" ref="H122:L122" si="68">SUM(H118:H121)</f>
        <v>0</v>
      </c>
      <c r="I122" s="134">
        <f t="shared" si="68"/>
        <v>0</v>
      </c>
      <c r="J122" s="134">
        <f t="shared" si="68"/>
        <v>0</v>
      </c>
      <c r="K122" s="134">
        <f t="shared" si="68"/>
        <v>0</v>
      </c>
      <c r="L122" s="134">
        <f t="shared" si="68"/>
        <v>0</v>
      </c>
      <c r="M122" s="239"/>
      <c r="N122" s="135"/>
      <c r="O122" s="134">
        <f t="shared" ref="O122" si="69">SUM(O118:O121)</f>
        <v>0</v>
      </c>
      <c r="P122" s="115"/>
    </row>
    <row r="123" spans="1:16" ht="75.95" customHeight="1" x14ac:dyDescent="0.25">
      <c r="A123" s="115"/>
      <c r="B123" s="337"/>
      <c r="C123" s="337"/>
      <c r="D123" s="337"/>
      <c r="E123" s="136" t="s">
        <v>100</v>
      </c>
      <c r="F123" s="245" t="s">
        <v>642</v>
      </c>
      <c r="G123" s="139"/>
      <c r="H123" s="139"/>
      <c r="I123" s="139"/>
      <c r="J123" s="139"/>
      <c r="K123" s="139"/>
      <c r="L123" s="139"/>
      <c r="M123" s="246" t="s">
        <v>715</v>
      </c>
      <c r="N123" s="133"/>
      <c r="O123" s="132">
        <f t="shared" ref="O123" si="70">N123*H123</f>
        <v>0</v>
      </c>
      <c r="P123" s="115"/>
    </row>
    <row r="124" spans="1:16" s="129" customFormat="1" ht="22.35" customHeight="1" x14ac:dyDescent="0.25">
      <c r="A124" s="128"/>
      <c r="B124" s="337"/>
      <c r="C124" s="337"/>
      <c r="D124" s="337"/>
      <c r="E124" s="336" t="s">
        <v>126</v>
      </c>
      <c r="F124" s="336"/>
      <c r="G124" s="137">
        <f>G112+G117+G122</f>
        <v>0</v>
      </c>
      <c r="H124" s="137">
        <f t="shared" ref="H124:L124" si="71">H112+H117+H122</f>
        <v>0</v>
      </c>
      <c r="I124" s="137">
        <f t="shared" si="71"/>
        <v>0</v>
      </c>
      <c r="J124" s="137">
        <f t="shared" si="71"/>
        <v>0</v>
      </c>
      <c r="K124" s="137">
        <f t="shared" si="71"/>
        <v>0</v>
      </c>
      <c r="L124" s="137">
        <f t="shared" si="71"/>
        <v>0</v>
      </c>
      <c r="M124" s="239"/>
      <c r="N124" s="138"/>
      <c r="O124" s="137">
        <f>O112+O117+O122</f>
        <v>0</v>
      </c>
      <c r="P124" s="128"/>
    </row>
    <row r="125" spans="1:16" ht="24.6" customHeight="1" x14ac:dyDescent="0.25">
      <c r="A125" s="115"/>
      <c r="B125" s="337" t="s">
        <v>127</v>
      </c>
      <c r="C125" s="337"/>
      <c r="D125" s="337"/>
      <c r="E125" s="200" t="s">
        <v>90</v>
      </c>
      <c r="F125" s="238"/>
      <c r="G125" s="132"/>
      <c r="H125" s="132"/>
      <c r="I125" s="132"/>
      <c r="J125" s="132"/>
      <c r="K125" s="132"/>
      <c r="L125" s="132"/>
      <c r="M125" s="201"/>
      <c r="N125" s="133"/>
      <c r="O125" s="132">
        <f>N125*H125</f>
        <v>0</v>
      </c>
      <c r="P125" s="115"/>
    </row>
    <row r="126" spans="1:16" ht="22.35" customHeight="1" x14ac:dyDescent="0.25">
      <c r="A126" s="115"/>
      <c r="B126" s="337"/>
      <c r="C126" s="337"/>
      <c r="D126" s="337"/>
      <c r="E126" s="335" t="s">
        <v>128</v>
      </c>
      <c r="F126" s="335"/>
      <c r="G126" s="134">
        <f t="shared" ref="G126:L126" si="72">SUM(G125:G125)</f>
        <v>0</v>
      </c>
      <c r="H126" s="134">
        <f t="shared" si="72"/>
        <v>0</v>
      </c>
      <c r="I126" s="134">
        <f t="shared" si="72"/>
        <v>0</v>
      </c>
      <c r="J126" s="134">
        <f t="shared" si="72"/>
        <v>0</v>
      </c>
      <c r="K126" s="134">
        <f t="shared" si="72"/>
        <v>0</v>
      </c>
      <c r="L126" s="134">
        <f t="shared" si="72"/>
        <v>0</v>
      </c>
      <c r="M126" s="239"/>
      <c r="N126" s="135"/>
      <c r="O126" s="134">
        <f>SUM(O125:O125)</f>
        <v>0</v>
      </c>
      <c r="P126" s="115"/>
    </row>
    <row r="127" spans="1:16" ht="21.75" customHeight="1" x14ac:dyDescent="0.25">
      <c r="A127" s="115"/>
      <c r="B127" s="337"/>
      <c r="C127" s="337"/>
      <c r="D127" s="337"/>
      <c r="E127" s="200" t="s">
        <v>30</v>
      </c>
      <c r="F127" s="238"/>
      <c r="G127" s="132"/>
      <c r="H127" s="132"/>
      <c r="I127" s="132"/>
      <c r="J127" s="132"/>
      <c r="K127" s="132"/>
      <c r="L127" s="132"/>
      <c r="M127" s="201"/>
      <c r="N127" s="133"/>
      <c r="O127" s="132">
        <f>N127*H127</f>
        <v>0</v>
      </c>
      <c r="P127" s="115"/>
    </row>
    <row r="128" spans="1:16" ht="22.35" customHeight="1" x14ac:dyDescent="0.25">
      <c r="A128" s="115"/>
      <c r="B128" s="337"/>
      <c r="C128" s="337"/>
      <c r="D128" s="337"/>
      <c r="E128" s="335" t="s">
        <v>129</v>
      </c>
      <c r="F128" s="335"/>
      <c r="G128" s="134">
        <f t="shared" ref="G128:L128" si="73">SUM(G127:G127)</f>
        <v>0</v>
      </c>
      <c r="H128" s="134">
        <f t="shared" si="73"/>
        <v>0</v>
      </c>
      <c r="I128" s="134">
        <f t="shared" si="73"/>
        <v>0</v>
      </c>
      <c r="J128" s="134">
        <f t="shared" si="73"/>
        <v>0</v>
      </c>
      <c r="K128" s="134">
        <f t="shared" si="73"/>
        <v>0</v>
      </c>
      <c r="L128" s="134">
        <f t="shared" si="73"/>
        <v>0</v>
      </c>
      <c r="M128" s="239"/>
      <c r="N128" s="135"/>
      <c r="O128" s="134">
        <f>SUM(O127:O127)</f>
        <v>0</v>
      </c>
      <c r="P128" s="115"/>
    </row>
    <row r="129" spans="1:16" ht="22.35" customHeight="1" x14ac:dyDescent="0.25">
      <c r="A129" s="115"/>
      <c r="B129" s="337"/>
      <c r="C129" s="337"/>
      <c r="D129" s="337"/>
      <c r="E129" s="200" t="s">
        <v>32</v>
      </c>
      <c r="F129" s="238"/>
      <c r="G129" s="132"/>
      <c r="H129" s="132"/>
      <c r="I129" s="132"/>
      <c r="J129" s="132"/>
      <c r="K129" s="132"/>
      <c r="L129" s="132"/>
      <c r="M129" s="201"/>
      <c r="N129" s="133"/>
      <c r="O129" s="132">
        <f>N129*H129</f>
        <v>0</v>
      </c>
      <c r="P129" s="115"/>
    </row>
    <row r="130" spans="1:16" ht="22.35" customHeight="1" x14ac:dyDescent="0.25">
      <c r="A130" s="115"/>
      <c r="B130" s="337"/>
      <c r="C130" s="337"/>
      <c r="D130" s="337"/>
      <c r="E130" s="335" t="s">
        <v>130</v>
      </c>
      <c r="F130" s="335"/>
      <c r="G130" s="134">
        <f t="shared" ref="G130:L130" si="74">SUM(G129:G129)</f>
        <v>0</v>
      </c>
      <c r="H130" s="134">
        <f t="shared" si="74"/>
        <v>0</v>
      </c>
      <c r="I130" s="134">
        <f t="shared" si="74"/>
        <v>0</v>
      </c>
      <c r="J130" s="134">
        <f t="shared" si="74"/>
        <v>0</v>
      </c>
      <c r="K130" s="134">
        <f t="shared" si="74"/>
        <v>0</v>
      </c>
      <c r="L130" s="134">
        <f t="shared" si="74"/>
        <v>0</v>
      </c>
      <c r="M130" s="239"/>
      <c r="N130" s="135"/>
      <c r="O130" s="134">
        <f>SUM(O129:O129)</f>
        <v>0</v>
      </c>
      <c r="P130" s="115"/>
    </row>
    <row r="131" spans="1:16" ht="22.35" customHeight="1" x14ac:dyDescent="0.25">
      <c r="A131" s="115"/>
      <c r="B131" s="337"/>
      <c r="C131" s="337"/>
      <c r="D131" s="337"/>
      <c r="E131" s="136" t="s">
        <v>100</v>
      </c>
      <c r="F131" s="238"/>
      <c r="G131" s="139"/>
      <c r="H131" s="139"/>
      <c r="I131" s="139"/>
      <c r="J131" s="139"/>
      <c r="K131" s="139"/>
      <c r="L131" s="139"/>
      <c r="M131" s="201"/>
      <c r="N131" s="133"/>
      <c r="O131" s="132">
        <f>N131*H131</f>
        <v>0</v>
      </c>
      <c r="P131" s="115"/>
    </row>
    <row r="132" spans="1:16" s="129" customFormat="1" ht="22.35" customHeight="1" x14ac:dyDescent="0.25">
      <c r="A132" s="128"/>
      <c r="B132" s="337"/>
      <c r="C132" s="337"/>
      <c r="D132" s="337"/>
      <c r="E132" s="336" t="s">
        <v>131</v>
      </c>
      <c r="F132" s="336"/>
      <c r="G132" s="137">
        <f t="shared" ref="G132:L132" si="75">G126+G128+G130</f>
        <v>0</v>
      </c>
      <c r="H132" s="137">
        <f t="shared" si="75"/>
        <v>0</v>
      </c>
      <c r="I132" s="137">
        <f t="shared" si="75"/>
        <v>0</v>
      </c>
      <c r="J132" s="137">
        <f t="shared" si="75"/>
        <v>0</v>
      </c>
      <c r="K132" s="137">
        <f t="shared" si="75"/>
        <v>0</v>
      </c>
      <c r="L132" s="137">
        <f t="shared" si="75"/>
        <v>0</v>
      </c>
      <c r="M132" s="239"/>
      <c r="N132" s="138"/>
      <c r="O132" s="137">
        <f>O126+O128+O130</f>
        <v>0</v>
      </c>
      <c r="P132" s="128"/>
    </row>
    <row r="133" spans="1:16" ht="21.6" customHeight="1" x14ac:dyDescent="0.25">
      <c r="A133" s="115"/>
      <c r="B133" s="332" t="s">
        <v>132</v>
      </c>
      <c r="C133" s="332"/>
      <c r="D133" s="332"/>
      <c r="E133" s="332"/>
      <c r="F133" s="332"/>
      <c r="G133" s="140">
        <f t="shared" ref="G133:L133" si="76">G10+G27+G44+G61+G78+G95+G112+G126</f>
        <v>0</v>
      </c>
      <c r="H133" s="140">
        <f t="shared" si="76"/>
        <v>0</v>
      </c>
      <c r="I133" s="140">
        <f t="shared" si="76"/>
        <v>0</v>
      </c>
      <c r="J133" s="140">
        <f t="shared" si="76"/>
        <v>0</v>
      </c>
      <c r="K133" s="140">
        <f t="shared" si="76"/>
        <v>0</v>
      </c>
      <c r="L133" s="140">
        <f t="shared" si="76"/>
        <v>0</v>
      </c>
      <c r="M133" s="141"/>
      <c r="N133" s="142"/>
      <c r="O133" s="140">
        <f>O10+O27+O44+O61+O78+O95+O112+O126</f>
        <v>0</v>
      </c>
      <c r="P133" s="115"/>
    </row>
    <row r="134" spans="1:16" ht="21.6" customHeight="1" x14ac:dyDescent="0.25">
      <c r="A134" s="115"/>
      <c r="B134" s="332" t="s">
        <v>133</v>
      </c>
      <c r="C134" s="332"/>
      <c r="D134" s="332"/>
      <c r="E134" s="332"/>
      <c r="F134" s="332"/>
      <c r="G134" s="140">
        <f t="shared" ref="G134:L134" si="77">G14+G31+G48+G65+G82+G99+G116+G127</f>
        <v>0</v>
      </c>
      <c r="H134" s="140">
        <f t="shared" si="77"/>
        <v>0</v>
      </c>
      <c r="I134" s="140">
        <f t="shared" si="77"/>
        <v>0</v>
      </c>
      <c r="J134" s="140">
        <f t="shared" si="77"/>
        <v>0</v>
      </c>
      <c r="K134" s="140">
        <f t="shared" si="77"/>
        <v>0</v>
      </c>
      <c r="L134" s="140">
        <f t="shared" si="77"/>
        <v>0</v>
      </c>
      <c r="M134" s="141"/>
      <c r="N134" s="142"/>
      <c r="O134" s="140">
        <f>O14+O31+O48+O65+O82+O99+O116+O127</f>
        <v>0</v>
      </c>
      <c r="P134" s="115"/>
    </row>
    <row r="135" spans="1:16" ht="21.6" customHeight="1" x14ac:dyDescent="0.25">
      <c r="A135" s="115"/>
      <c r="B135" s="332" t="s">
        <v>134</v>
      </c>
      <c r="C135" s="332"/>
      <c r="D135" s="332"/>
      <c r="E135" s="332"/>
      <c r="F135" s="332"/>
      <c r="G135" s="140">
        <f t="shared" ref="G135:L135" si="78">G20+G37+G54+G71+G88+G105+G122+G130</f>
        <v>0</v>
      </c>
      <c r="H135" s="140">
        <f t="shared" si="78"/>
        <v>0</v>
      </c>
      <c r="I135" s="140">
        <f t="shared" si="78"/>
        <v>0</v>
      </c>
      <c r="J135" s="140">
        <f t="shared" si="78"/>
        <v>0</v>
      </c>
      <c r="K135" s="140">
        <f t="shared" si="78"/>
        <v>0</v>
      </c>
      <c r="L135" s="140">
        <f t="shared" si="78"/>
        <v>0</v>
      </c>
      <c r="M135" s="141"/>
      <c r="N135" s="142"/>
      <c r="O135" s="140">
        <f>O20+O37+O54+O71+O88+O105+O122+O130</f>
        <v>0</v>
      </c>
      <c r="P135" s="115"/>
    </row>
    <row r="136" spans="1:16" ht="21.6" customHeight="1" x14ac:dyDescent="0.25">
      <c r="A136" s="115"/>
      <c r="B136" s="332" t="s">
        <v>100</v>
      </c>
      <c r="C136" s="332"/>
      <c r="D136" s="332"/>
      <c r="E136" s="332"/>
      <c r="F136" s="332"/>
      <c r="G136" s="140"/>
      <c r="H136" s="140"/>
      <c r="I136" s="140"/>
      <c r="J136" s="140"/>
      <c r="K136" s="140"/>
      <c r="L136" s="140"/>
      <c r="M136" s="141"/>
      <c r="N136" s="142"/>
      <c r="O136" s="140"/>
      <c r="P136" s="115"/>
    </row>
    <row r="137" spans="1:16" s="130" customFormat="1" ht="21.6" customHeight="1" x14ac:dyDescent="0.25">
      <c r="A137" s="115"/>
      <c r="B137" s="333" t="s">
        <v>135</v>
      </c>
      <c r="C137" s="333"/>
      <c r="D137" s="333"/>
      <c r="E137" s="333"/>
      <c r="F137" s="333"/>
      <c r="G137" s="143">
        <f t="shared" ref="G137:L137" si="79">SUM(G133:G136)</f>
        <v>0</v>
      </c>
      <c r="H137" s="143">
        <f t="shared" si="79"/>
        <v>0</v>
      </c>
      <c r="I137" s="143">
        <f t="shared" si="79"/>
        <v>0</v>
      </c>
      <c r="J137" s="143">
        <f t="shared" si="79"/>
        <v>0</v>
      </c>
      <c r="K137" s="143">
        <f t="shared" si="79"/>
        <v>0</v>
      </c>
      <c r="L137" s="143">
        <f t="shared" si="79"/>
        <v>0</v>
      </c>
      <c r="M137" s="144"/>
      <c r="N137" s="145"/>
      <c r="O137" s="143">
        <f>SUM(O133:O136)</f>
        <v>0</v>
      </c>
      <c r="P137" s="115"/>
    </row>
    <row r="138" spans="1:16" ht="19.350000000000001" customHeight="1" x14ac:dyDescent="0.25">
      <c r="A138" s="115"/>
      <c r="B138" s="219" t="s">
        <v>136</v>
      </c>
      <c r="C138" s="202"/>
      <c r="D138" s="202"/>
      <c r="E138" s="202"/>
      <c r="F138" s="202"/>
      <c r="G138" s="202"/>
      <c r="H138" s="202"/>
      <c r="I138" s="202"/>
      <c r="J138" s="202"/>
      <c r="K138" s="202"/>
      <c r="L138" s="203"/>
      <c r="M138" s="203"/>
      <c r="N138" s="204"/>
      <c r="O138" s="203"/>
      <c r="P138" s="115"/>
    </row>
    <row r="139" spans="1:16" x14ac:dyDescent="0.25">
      <c r="A139" s="115"/>
      <c r="B139" s="334" t="s">
        <v>137</v>
      </c>
      <c r="C139" s="334"/>
      <c r="D139" s="334"/>
      <c r="E139" s="334"/>
      <c r="F139" s="334"/>
      <c r="G139" s="334"/>
      <c r="H139" s="334"/>
      <c r="I139" s="334"/>
      <c r="J139" s="334"/>
      <c r="K139" s="334"/>
      <c r="L139" s="334"/>
      <c r="M139" s="334"/>
      <c r="N139" s="334"/>
      <c r="O139" s="334"/>
      <c r="P139" s="115"/>
    </row>
    <row r="140" spans="1:16" x14ac:dyDescent="0.25">
      <c r="A140" s="115"/>
      <c r="B140" s="202"/>
      <c r="C140" s="202"/>
      <c r="D140" s="202"/>
      <c r="E140" s="202"/>
      <c r="F140" s="202"/>
      <c r="G140" s="202"/>
      <c r="H140" s="202"/>
      <c r="I140" s="202"/>
      <c r="J140" s="202"/>
      <c r="K140" s="202"/>
      <c r="L140" s="203"/>
      <c r="M140" s="203"/>
      <c r="N140" s="204"/>
      <c r="O140" s="203"/>
      <c r="P140" s="115"/>
    </row>
  </sheetData>
  <mergeCells count="77">
    <mergeCell ref="M4:M5"/>
    <mergeCell ref="N4:N5"/>
    <mergeCell ref="B134:F134"/>
    <mergeCell ref="O4:O5"/>
    <mergeCell ref="B6:D22"/>
    <mergeCell ref="E6:E9"/>
    <mergeCell ref="E10:F10"/>
    <mergeCell ref="E11:E14"/>
    <mergeCell ref="E15:F15"/>
    <mergeCell ref="E16:E19"/>
    <mergeCell ref="B4:D5"/>
    <mergeCell ref="E4:E5"/>
    <mergeCell ref="F4:F5"/>
    <mergeCell ref="G4:G5"/>
    <mergeCell ref="H4:H5"/>
    <mergeCell ref="I4:I5"/>
    <mergeCell ref="E20:F20"/>
    <mergeCell ref="E22:F22"/>
    <mergeCell ref="J4:L4"/>
    <mergeCell ref="E39:F39"/>
    <mergeCell ref="B40:D56"/>
    <mergeCell ref="E40:E43"/>
    <mergeCell ref="E44:F44"/>
    <mergeCell ref="E45:E48"/>
    <mergeCell ref="E49:F49"/>
    <mergeCell ref="E50:E53"/>
    <mergeCell ref="E54:F54"/>
    <mergeCell ref="E56:F56"/>
    <mergeCell ref="B23:D39"/>
    <mergeCell ref="E23:E26"/>
    <mergeCell ref="E27:F27"/>
    <mergeCell ref="E28:E31"/>
    <mergeCell ref="E32:F32"/>
    <mergeCell ref="E33:E36"/>
    <mergeCell ref="E37:F37"/>
    <mergeCell ref="E71:F71"/>
    <mergeCell ref="E73:F73"/>
    <mergeCell ref="B74:D90"/>
    <mergeCell ref="E74:E77"/>
    <mergeCell ref="E78:F78"/>
    <mergeCell ref="E79:E82"/>
    <mergeCell ref="E83:F83"/>
    <mergeCell ref="E84:E87"/>
    <mergeCell ref="E88:F88"/>
    <mergeCell ref="E90:F90"/>
    <mergeCell ref="B57:D73"/>
    <mergeCell ref="E57:E60"/>
    <mergeCell ref="E61:F61"/>
    <mergeCell ref="E62:E65"/>
    <mergeCell ref="E66:F66"/>
    <mergeCell ref="E67:E70"/>
    <mergeCell ref="E100:F100"/>
    <mergeCell ref="E101:E104"/>
    <mergeCell ref="E105:F105"/>
    <mergeCell ref="E107:F107"/>
    <mergeCell ref="B108:D124"/>
    <mergeCell ref="E108:E111"/>
    <mergeCell ref="E112:F112"/>
    <mergeCell ref="E113:E116"/>
    <mergeCell ref="E117:F117"/>
    <mergeCell ref="E118:E121"/>
    <mergeCell ref="E122:F122"/>
    <mergeCell ref="E124:F124"/>
    <mergeCell ref="B91:D107"/>
    <mergeCell ref="E91:E94"/>
    <mergeCell ref="E95:F95"/>
    <mergeCell ref="E96:E99"/>
    <mergeCell ref="B136:F136"/>
    <mergeCell ref="B137:F137"/>
    <mergeCell ref="B139:O139"/>
    <mergeCell ref="E128:F128"/>
    <mergeCell ref="E130:F130"/>
    <mergeCell ref="E132:F132"/>
    <mergeCell ref="B133:F133"/>
    <mergeCell ref="B135:F135"/>
    <mergeCell ref="B125:D132"/>
    <mergeCell ref="E126:F126"/>
  </mergeCells>
  <conditionalFormatting sqref="J15 J23 J35 C140 E140:G140 J140 B15:G15 B23:D24 B137:F137 B10:C10 B25:C25 B9:E9 B8:C8 B7:E7 B113:E113 B112:C112 B115:E115 B114:D114 B132:J133 B124:F124 B44:J44 B46:E46 B139:B140 B4:C4 B6:C6 B5:J5 B37:J37 B47:C47 B130:B131 B122:J122 B117:J117 B119:D119 B26:D26 B27 B100:J100 B80:D80 B71:J71 B78:J78 B79:C79 B81:B82 B64:E64 B65:B66 B49:J49 B54:J54 B62:E62 B61:G61 B63:C63 B96:D96 B97:B98 B83:J83 B88:J88 B95:C95 B138:J138 B1:J3 B125:J129 H130:J130 B135:J136 G26:J26 G23 G24:J24 B20:J20 B32:J32 G33:J34 B33:D36 G36:J36 G35 B40:D43 B57:D60 G57:J60 G80:J80 B105:J105 B101:D104 G96:J96 B99:D99 G99:J99 G119:J119 B121:D121 G121:J121 G7:J7 G9:J9 B11:E14 G11:J14 B16:E19 G16:J19 B22:J22 B21:E21 G21:J21 B28:E31 G28:J31 B39:J39 B38:E38 G38:J38 G40:J42 B48:E48 G48:J48 G46:J46 G53 B50:E53 G50:J52 B56:J56 B55:E55 G55:J55 G62:J62 G64:J64 G67:J68 G69 B67:E70 G70:J70 B73:J73 B72:E72 G72:J72 B74:E77 G74:J76 G77 G85 G86:J87 B84:E87 G84:J84 B90:J90 B89:E89 G89:J89 B91:E94 G91:J92 G93 G94:J94 G101:J104 B107:J107 B106:E106 G106:J106 B108:E111 G108:J111 G115:J115 G113:J113 B123:E123 G123:J123">
    <cfRule type="containsText" dxfId="277" priority="177" operator="containsText" text="Preencha">
      <formula>NOT(ISERROR(SEARCH("Preencha",B1)))</formula>
    </cfRule>
    <cfRule type="cellIs" dxfId="276" priority="178" operator="equal">
      <formula>"Selecione uma opção:"</formula>
    </cfRule>
  </conditionalFormatting>
  <conditionalFormatting sqref="J10 J8 J137 F112:H112 G114:H114 J114 J112 B99:B100 J124 G45:J45 G25:J25">
    <cfRule type="containsText" dxfId="275" priority="239" operator="containsText" text="Preencha">
      <formula>NOT(ISERROR(SEARCH("Preencha",B8)))</formula>
    </cfRule>
    <cfRule type="cellIs" dxfId="274" priority="240" operator="equal">
      <formula>"Selecione uma opção:"</formula>
    </cfRule>
  </conditionalFormatting>
  <conditionalFormatting sqref="B37:I37 G35 B35:D36 G36:I36 B40:D41 B39:I39 B38:E38 G38:I38 G40:I41">
    <cfRule type="expression" dxfId="273" priority="238">
      <formula>$C$33="Não"</formula>
    </cfRule>
  </conditionalFormatting>
  <conditionalFormatting sqref="E29">
    <cfRule type="expression" dxfId="272" priority="237">
      <formula>$C$29="Não"</formula>
    </cfRule>
  </conditionalFormatting>
  <conditionalFormatting sqref="J4">
    <cfRule type="containsText" dxfId="271" priority="230" operator="containsText" text="Preencha">
      <formula>NOT(ISERROR(SEARCH("Preencha",J4)))</formula>
    </cfRule>
    <cfRule type="cellIs" dxfId="270" priority="231" operator="equal">
      <formula>"Selecione uma opção:"</formula>
    </cfRule>
  </conditionalFormatting>
  <conditionalFormatting sqref="J6">
    <cfRule type="containsText" dxfId="269" priority="228" operator="containsText" text="Preencha">
      <formula>NOT(ISERROR(SEARCH("Preencha",J6)))</formula>
    </cfRule>
    <cfRule type="cellIs" dxfId="268" priority="229" operator="equal">
      <formula>"Selecione uma opção:"</formula>
    </cfRule>
  </conditionalFormatting>
  <conditionalFormatting sqref="G47:H47 J47">
    <cfRule type="containsText" dxfId="267" priority="220" operator="containsText" text="Preencha">
      <formula>NOT(ISERROR(SEARCH("Preencha",G47)))</formula>
    </cfRule>
    <cfRule type="cellIs" dxfId="266" priority="221" operator="equal">
      <formula>"Selecione uma opção:"</formula>
    </cfRule>
  </conditionalFormatting>
  <conditionalFormatting sqref="D47">
    <cfRule type="containsText" dxfId="265" priority="218" operator="containsText" text="Preencha">
      <formula>NOT(ISERROR(SEARCH("Preencha",D47)))</formula>
    </cfRule>
    <cfRule type="cellIs" dxfId="264" priority="219" operator="equal">
      <formula>"Selecione uma opção:"</formula>
    </cfRule>
  </conditionalFormatting>
  <conditionalFormatting sqref="D47">
    <cfRule type="expression" dxfId="263" priority="217">
      <formula>$C$33="Não"</formula>
    </cfRule>
  </conditionalFormatting>
  <conditionalFormatting sqref="I47">
    <cfRule type="containsText" dxfId="262" priority="215" operator="containsText" text="Preencha">
      <formula>NOT(ISERROR(SEARCH("Preencha",I47)))</formula>
    </cfRule>
    <cfRule type="cellIs" dxfId="261" priority="216" operator="equal">
      <formula>"Selecione uma opção:"</formula>
    </cfRule>
  </conditionalFormatting>
  <conditionalFormatting sqref="D112:E112">
    <cfRule type="containsText" dxfId="260" priority="213" operator="containsText" text="Preencha">
      <formula>NOT(ISERROR(SEARCH("Preencha",D112)))</formula>
    </cfRule>
    <cfRule type="cellIs" dxfId="259" priority="214" operator="equal">
      <formula>"Selecione uma opção:"</formula>
    </cfRule>
  </conditionalFormatting>
  <conditionalFormatting sqref="J131 E130 E131:G131">
    <cfRule type="containsText" dxfId="258" priority="211" operator="containsText" text="Preencha">
      <formula>NOT(ISERROR(SEARCH("Preencha",E130)))</formula>
    </cfRule>
    <cfRule type="cellIs" dxfId="257" priority="212" operator="equal">
      <formula>"Selecione uma opção:"</formula>
    </cfRule>
  </conditionalFormatting>
  <conditionalFormatting sqref="H131:I131">
    <cfRule type="containsText" dxfId="256" priority="207" operator="containsText" text="Preencha">
      <formula>NOT(ISERROR(SEARCH("Preencha",H131)))</formula>
    </cfRule>
    <cfRule type="cellIs" dxfId="255" priority="208" operator="equal">
      <formula>"Selecione uma opção:"</formula>
    </cfRule>
  </conditionalFormatting>
  <conditionalFormatting sqref="F130:G130">
    <cfRule type="containsText" dxfId="254" priority="201" operator="containsText" text="Preencha">
      <formula>NOT(ISERROR(SEARCH("Preencha",F130)))</formula>
    </cfRule>
    <cfRule type="cellIs" dxfId="253" priority="202" operator="equal">
      <formula>"Selecione uma opção:"</formula>
    </cfRule>
  </conditionalFormatting>
  <conditionalFormatting sqref="C130:D130">
    <cfRule type="containsText" dxfId="252" priority="205" operator="containsText" text="Preencha">
      <formula>NOT(ISERROR(SEARCH("Preencha",C130)))</formula>
    </cfRule>
    <cfRule type="cellIs" dxfId="251" priority="206" operator="equal">
      <formula>"Selecione uma opção:"</formula>
    </cfRule>
  </conditionalFormatting>
  <conditionalFormatting sqref="C131:D131">
    <cfRule type="containsText" dxfId="250" priority="203" operator="containsText" text="Preencha">
      <formula>NOT(ISERROR(SEARCH("Preencha",C131)))</formula>
    </cfRule>
    <cfRule type="cellIs" dxfId="249" priority="204" operator="equal">
      <formula>"Selecione uma opção:"</formula>
    </cfRule>
  </conditionalFormatting>
  <conditionalFormatting sqref="G116:H116 J116">
    <cfRule type="containsText" dxfId="248" priority="193" operator="containsText" text="Preencha">
      <formula>NOT(ISERROR(SEARCH("Preencha",G116)))</formula>
    </cfRule>
    <cfRule type="cellIs" dxfId="247" priority="194" operator="equal">
      <formula>"Selecione uma opção:"</formula>
    </cfRule>
  </conditionalFormatting>
  <conditionalFormatting sqref="G118:H118 J118">
    <cfRule type="containsText" dxfId="246" priority="191" operator="containsText" text="Preencha">
      <formula>NOT(ISERROR(SEARCH("Preencha",G118)))</formula>
    </cfRule>
    <cfRule type="cellIs" dxfId="245" priority="192" operator="equal">
      <formula>"Selecione uma opção:"</formula>
    </cfRule>
  </conditionalFormatting>
  <conditionalFormatting sqref="G120:H120 J120">
    <cfRule type="containsText" dxfId="244" priority="189" operator="containsText" text="Preencha">
      <formula>NOT(ISERROR(SEARCH("Preencha",G120)))</formula>
    </cfRule>
    <cfRule type="cellIs" dxfId="243" priority="190" operator="equal">
      <formula>"Selecione uma opção:"</formula>
    </cfRule>
  </conditionalFormatting>
  <conditionalFormatting sqref="G27:J27">
    <cfRule type="containsText" dxfId="242" priority="175" operator="containsText" text="Preencha">
      <formula>NOT(ISERROR(SEARCH("Preencha",G27)))</formula>
    </cfRule>
    <cfRule type="cellIs" dxfId="241" priority="176" operator="equal">
      <formula>"Selecione uma opção:"</formula>
    </cfRule>
  </conditionalFormatting>
  <conditionalFormatting sqref="J66">
    <cfRule type="containsText" dxfId="240" priority="185" operator="containsText" text="Preencha">
      <formula>NOT(ISERROR(SEARCH("Preencha",J66)))</formula>
    </cfRule>
    <cfRule type="cellIs" dxfId="239" priority="186" operator="equal">
      <formula>"Selecione uma opção:"</formula>
    </cfRule>
  </conditionalFormatting>
  <conditionalFormatting sqref="C66:I66">
    <cfRule type="containsText" dxfId="238" priority="183" operator="containsText" text="Preencha">
      <formula>NOT(ISERROR(SEARCH("Preencha",C66)))</formula>
    </cfRule>
    <cfRule type="cellIs" dxfId="237" priority="184" operator="equal">
      <formula>"Selecione uma opção:"</formula>
    </cfRule>
  </conditionalFormatting>
  <conditionalFormatting sqref="B45:E45">
    <cfRule type="containsText" dxfId="236" priority="179" operator="containsText" text="Preencha">
      <formula>NOT(ISERROR(SEARCH("Preencha",B45)))</formula>
    </cfRule>
    <cfRule type="cellIs" dxfId="235" priority="180" operator="equal">
      <formula>"Selecione uma opção:"</formula>
    </cfRule>
  </conditionalFormatting>
  <conditionalFormatting sqref="C98:D98 G98:I98">
    <cfRule type="containsText" dxfId="234" priority="141" operator="containsText" text="Preencha">
      <formula>NOT(ISERROR(SEARCH("Preencha",C98)))</formula>
    </cfRule>
    <cfRule type="cellIs" dxfId="233" priority="142" operator="equal">
      <formula>"Selecione uma opção:"</formula>
    </cfRule>
  </conditionalFormatting>
  <conditionalFormatting sqref="C27:F27">
    <cfRule type="containsText" dxfId="232" priority="173" operator="containsText" text="Preencha">
      <formula>NOT(ISERROR(SEARCH("Preencha",C27)))</formula>
    </cfRule>
    <cfRule type="cellIs" dxfId="231" priority="174" operator="equal">
      <formula>"Selecione uma opção:"</formula>
    </cfRule>
  </conditionalFormatting>
  <conditionalFormatting sqref="H23:I23">
    <cfRule type="containsText" dxfId="230" priority="171" operator="containsText" text="Preencha">
      <formula>NOT(ISERROR(SEARCH("Preencha",H23)))</formula>
    </cfRule>
    <cfRule type="cellIs" dxfId="229" priority="172" operator="equal">
      <formula>"Selecione uma opção:"</formula>
    </cfRule>
  </conditionalFormatting>
  <conditionalFormatting sqref="J43 G43">
    <cfRule type="containsText" dxfId="228" priority="169" operator="containsText" text="Preencha">
      <formula>NOT(ISERROR(SEARCH("Preencha",G43)))</formula>
    </cfRule>
    <cfRule type="cellIs" dxfId="227" priority="170" operator="equal">
      <formula>"Selecione uma opção:"</formula>
    </cfRule>
  </conditionalFormatting>
  <conditionalFormatting sqref="H43:I43">
    <cfRule type="containsText" dxfId="226" priority="167" operator="containsText" text="Preencha">
      <formula>NOT(ISERROR(SEARCH("Preencha",H43)))</formula>
    </cfRule>
    <cfRule type="cellIs" dxfId="225" priority="168" operator="equal">
      <formula>"Selecione uma opção:"</formula>
    </cfRule>
  </conditionalFormatting>
  <conditionalFormatting sqref="H15:I15">
    <cfRule type="containsText" dxfId="224" priority="165" operator="containsText" text="Preencha">
      <formula>NOT(ISERROR(SEARCH("Preencha",H15)))</formula>
    </cfRule>
    <cfRule type="cellIs" dxfId="223" priority="166" operator="equal">
      <formula>"Selecione uma opção:"</formula>
    </cfRule>
  </conditionalFormatting>
  <conditionalFormatting sqref="C81:D81">
    <cfRule type="containsText" dxfId="222" priority="151" operator="containsText" text="Preencha">
      <formula>NOT(ISERROR(SEARCH("Preencha",C81)))</formula>
    </cfRule>
    <cfRule type="cellIs" dxfId="221" priority="152" operator="equal">
      <formula>"Selecione uma opção:"</formula>
    </cfRule>
  </conditionalFormatting>
  <conditionalFormatting sqref="G81:J81">
    <cfRule type="containsText" dxfId="220" priority="153" operator="containsText" text="Preencha">
      <formula>NOT(ISERROR(SEARCH("Preencha",G81)))</formula>
    </cfRule>
    <cfRule type="cellIs" dxfId="219" priority="154" operator="equal">
      <formula>"Selecione uma opção:"</formula>
    </cfRule>
  </conditionalFormatting>
  <conditionalFormatting sqref="H77:I77">
    <cfRule type="containsText" dxfId="218" priority="149" operator="containsText" text="Preencha">
      <formula>NOT(ISERROR(SEARCH("Preencha",H77)))</formula>
    </cfRule>
    <cfRule type="cellIs" dxfId="217" priority="150" operator="equal">
      <formula>"Selecione uma opção:"</formula>
    </cfRule>
  </conditionalFormatting>
  <conditionalFormatting sqref="H69:I69">
    <cfRule type="containsText" dxfId="216" priority="147" operator="containsText" text="Preencha">
      <formula>NOT(ISERROR(SEARCH("Preencha",H69)))</formula>
    </cfRule>
    <cfRule type="cellIs" dxfId="215" priority="148" operator="equal">
      <formula>"Selecione uma opção:"</formula>
    </cfRule>
  </conditionalFormatting>
  <conditionalFormatting sqref="J69 J77">
    <cfRule type="containsText" dxfId="214" priority="155" operator="containsText" text="Preencha">
      <formula>NOT(ISERROR(SEARCH("Preencha",J69)))</formula>
    </cfRule>
    <cfRule type="cellIs" dxfId="213" priority="156" operator="equal">
      <formula>"Selecione uma opção:"</formula>
    </cfRule>
  </conditionalFormatting>
  <conditionalFormatting sqref="G79:J79">
    <cfRule type="containsText" dxfId="212" priority="157" operator="containsText" text="Preencha">
      <formula>NOT(ISERROR(SEARCH("Preencha",G79)))</formula>
    </cfRule>
    <cfRule type="cellIs" dxfId="211" priority="158" operator="equal">
      <formula>"Selecione uma opção:"</formula>
    </cfRule>
  </conditionalFormatting>
  <conditionalFormatting sqref="C82:D82 G82:I82">
    <cfRule type="containsText" dxfId="210" priority="159" operator="containsText" text="Preencha">
      <formula>NOT(ISERROR(SEARCH("Preencha",C82)))</formula>
    </cfRule>
    <cfRule type="cellIs" dxfId="209" priority="160" operator="equal">
      <formula>"Selecione uma opção:"</formula>
    </cfRule>
  </conditionalFormatting>
  <conditionalFormatting sqref="J82">
    <cfRule type="containsText" dxfId="208" priority="161" operator="containsText" text="Preencha">
      <formula>NOT(ISERROR(SEARCH("Preencha",J82)))</formula>
    </cfRule>
    <cfRule type="cellIs" dxfId="207" priority="162" operator="equal">
      <formula>"Selecione uma opção:"</formula>
    </cfRule>
  </conditionalFormatting>
  <conditionalFormatting sqref="B116:D116">
    <cfRule type="containsText" dxfId="206" priority="127" operator="containsText" text="Preencha">
      <formula>NOT(ISERROR(SEARCH("Preencha",B116)))</formula>
    </cfRule>
    <cfRule type="cellIs" dxfId="205" priority="128" operator="equal">
      <formula>"Selecione uma opção:"</formula>
    </cfRule>
  </conditionalFormatting>
  <conditionalFormatting sqref="H53:I53">
    <cfRule type="containsText" dxfId="204" priority="129" operator="containsText" text="Preencha">
      <formula>NOT(ISERROR(SEARCH("Preencha",H53)))</formula>
    </cfRule>
    <cfRule type="cellIs" dxfId="203" priority="130" operator="equal">
      <formula>"Selecione uma opção:"</formula>
    </cfRule>
  </conditionalFormatting>
  <conditionalFormatting sqref="B118:D118">
    <cfRule type="containsText" dxfId="202" priority="125" operator="containsText" text="Preencha">
      <formula>NOT(ISERROR(SEARCH("Preencha",B118)))</formula>
    </cfRule>
    <cfRule type="cellIs" dxfId="201" priority="126" operator="equal">
      <formula>"Selecione uma opção:"</formula>
    </cfRule>
  </conditionalFormatting>
  <conditionalFormatting sqref="B120:D120">
    <cfRule type="containsText" dxfId="200" priority="123" operator="containsText" text="Preencha">
      <formula>NOT(ISERROR(SEARCH("Preencha",B120)))</formula>
    </cfRule>
    <cfRule type="cellIs" dxfId="199" priority="124" operator="equal">
      <formula>"Selecione uma opção:"</formula>
    </cfRule>
  </conditionalFormatting>
  <conditionalFormatting sqref="J98">
    <cfRule type="containsText" dxfId="198" priority="143" operator="containsText" text="Preencha">
      <formula>NOT(ISERROR(SEARCH("Preencha",J98)))</formula>
    </cfRule>
    <cfRule type="cellIs" dxfId="197" priority="144" operator="equal">
      <formula>"Selecione uma opção:"</formula>
    </cfRule>
  </conditionalFormatting>
  <conditionalFormatting sqref="G65:J65">
    <cfRule type="containsText" dxfId="196" priority="135" operator="containsText" text="Preencha">
      <formula>NOT(ISERROR(SEARCH("Preencha",G65)))</formula>
    </cfRule>
    <cfRule type="cellIs" dxfId="195" priority="136" operator="equal">
      <formula>"Selecione uma opção:"</formula>
    </cfRule>
  </conditionalFormatting>
  <conditionalFormatting sqref="C65:E65">
    <cfRule type="containsText" dxfId="194" priority="133" operator="containsText" text="Preencha">
      <formula>NOT(ISERROR(SEARCH("Preencha",C65)))</formula>
    </cfRule>
    <cfRule type="cellIs" dxfId="193" priority="134" operator="equal">
      <formula>"Selecione uma opção:"</formula>
    </cfRule>
  </conditionalFormatting>
  <conditionalFormatting sqref="H61:I61">
    <cfRule type="containsText" dxfId="192" priority="131" operator="containsText" text="Preencha">
      <formula>NOT(ISERROR(SEARCH("Preencha",H61)))</formula>
    </cfRule>
    <cfRule type="cellIs" dxfId="191" priority="132" operator="equal">
      <formula>"Selecione uma opção:"</formula>
    </cfRule>
  </conditionalFormatting>
  <conditionalFormatting sqref="J53 J61">
    <cfRule type="containsText" dxfId="190" priority="137" operator="containsText" text="Preencha">
      <formula>NOT(ISERROR(SEARCH("Preencha",J53)))</formula>
    </cfRule>
    <cfRule type="cellIs" dxfId="189" priority="138" operator="equal">
      <formula>"Selecione uma opção:"</formula>
    </cfRule>
  </conditionalFormatting>
  <conditionalFormatting sqref="E63 G63:J63">
    <cfRule type="containsText" dxfId="188" priority="139" operator="containsText" text="Preencha">
      <formula>NOT(ISERROR(SEARCH("Preencha",E63)))</formula>
    </cfRule>
    <cfRule type="cellIs" dxfId="187" priority="140" operator="equal">
      <formula>"Selecione uma opção:"</formula>
    </cfRule>
  </conditionalFormatting>
  <conditionalFormatting sqref="H140">
    <cfRule type="containsText" dxfId="186" priority="121" operator="containsText" text="Preencha">
      <formula>NOT(ISERROR(SEARCH("Preencha",H140)))</formula>
    </cfRule>
    <cfRule type="cellIs" dxfId="185" priority="122" operator="equal">
      <formula>"Selecione uma opção:"</formula>
    </cfRule>
  </conditionalFormatting>
  <conditionalFormatting sqref="C97:D97">
    <cfRule type="containsText" dxfId="184" priority="113" operator="containsText" text="Preencha">
      <formula>NOT(ISERROR(SEARCH("Preencha",C97)))</formula>
    </cfRule>
    <cfRule type="cellIs" dxfId="183" priority="114" operator="equal">
      <formula>"Selecione uma opção:"</formula>
    </cfRule>
  </conditionalFormatting>
  <conditionalFormatting sqref="G97:J97">
    <cfRule type="containsText" dxfId="182" priority="115" operator="containsText" text="Preencha">
      <formula>NOT(ISERROR(SEARCH("Preencha",G97)))</formula>
    </cfRule>
    <cfRule type="cellIs" dxfId="181" priority="116" operator="equal">
      <formula>"Selecione uma opção:"</formula>
    </cfRule>
  </conditionalFormatting>
  <conditionalFormatting sqref="H93:I93">
    <cfRule type="containsText" dxfId="180" priority="111" operator="containsText" text="Preencha">
      <formula>NOT(ISERROR(SEARCH("Preencha",H93)))</formula>
    </cfRule>
    <cfRule type="cellIs" dxfId="179" priority="112" operator="equal">
      <formula>"Selecione uma opção:"</formula>
    </cfRule>
  </conditionalFormatting>
  <conditionalFormatting sqref="H85:I85">
    <cfRule type="containsText" dxfId="178" priority="109" operator="containsText" text="Preencha">
      <formula>NOT(ISERROR(SEARCH("Preencha",H85)))</formula>
    </cfRule>
    <cfRule type="cellIs" dxfId="177" priority="110" operator="equal">
      <formula>"Selecione uma opção:"</formula>
    </cfRule>
  </conditionalFormatting>
  <conditionalFormatting sqref="J85 J93">
    <cfRule type="containsText" dxfId="176" priority="117" operator="containsText" text="Preencha">
      <formula>NOT(ISERROR(SEARCH("Preencha",J85)))</formula>
    </cfRule>
    <cfRule type="cellIs" dxfId="175" priority="118" operator="equal">
      <formula>"Selecione uma opção:"</formula>
    </cfRule>
  </conditionalFormatting>
  <conditionalFormatting sqref="E95:J95">
    <cfRule type="containsText" dxfId="174" priority="119" operator="containsText" text="Preencha">
      <formula>NOT(ISERROR(SEARCH("Preencha",E95)))</formula>
    </cfRule>
    <cfRule type="cellIs" dxfId="173" priority="120" operator="equal">
      <formula>"Selecione uma opção:"</formula>
    </cfRule>
  </conditionalFormatting>
  <conditionalFormatting sqref="B134:J134">
    <cfRule type="containsText" dxfId="172" priority="105" operator="containsText" text="Preencha">
      <formula>NOT(ISERROR(SEARCH("Preencha",B134)))</formula>
    </cfRule>
    <cfRule type="cellIs" dxfId="171" priority="106" operator="equal">
      <formula>"Selecione uma opção:"</formula>
    </cfRule>
  </conditionalFormatting>
  <conditionalFormatting sqref="I137">
    <cfRule type="containsText" dxfId="170" priority="103" operator="containsText" text="Preencha">
      <formula>NOT(ISERROR(SEARCH("Preencha",I137)))</formula>
    </cfRule>
    <cfRule type="cellIs" dxfId="169" priority="104" operator="equal">
      <formula>"Selecione uma opção:"</formula>
    </cfRule>
  </conditionalFormatting>
  <conditionalFormatting sqref="H137">
    <cfRule type="containsText" dxfId="168" priority="101" operator="containsText" text="Preencha">
      <formula>NOT(ISERROR(SEARCH("Preencha",H137)))</formula>
    </cfRule>
    <cfRule type="cellIs" dxfId="167" priority="102" operator="equal">
      <formula>"Selecione uma opção:"</formula>
    </cfRule>
  </conditionalFormatting>
  <conditionalFormatting sqref="G137">
    <cfRule type="containsText" dxfId="166" priority="99" operator="containsText" text="Preencha">
      <formula>NOT(ISERROR(SEARCH("Preencha",G137)))</formula>
    </cfRule>
    <cfRule type="cellIs" dxfId="165" priority="100" operator="equal">
      <formula>"Selecione uma opção:"</formula>
    </cfRule>
  </conditionalFormatting>
  <conditionalFormatting sqref="K135">
    <cfRule type="containsText" dxfId="164" priority="97" operator="containsText" text="Preencha">
      <formula>NOT(ISERROR(SEARCH("Preencha",K135)))</formula>
    </cfRule>
    <cfRule type="cellIs" dxfId="163" priority="98" operator="equal">
      <formula>"Selecione uma opção:"</formula>
    </cfRule>
  </conditionalFormatting>
  <conditionalFormatting sqref="L135">
    <cfRule type="containsText" dxfId="162" priority="95" operator="containsText" text="Preencha">
      <formula>NOT(ISERROR(SEARCH("Preencha",L135)))</formula>
    </cfRule>
    <cfRule type="cellIs" dxfId="161" priority="96" operator="equal">
      <formula>"Selecione uma opção:"</formula>
    </cfRule>
  </conditionalFormatting>
  <conditionalFormatting sqref="O135">
    <cfRule type="containsText" dxfId="160" priority="93" operator="containsText" text="Preencha">
      <formula>NOT(ISERROR(SEARCH("Preencha",O135)))</formula>
    </cfRule>
    <cfRule type="cellIs" dxfId="159" priority="94" operator="equal">
      <formula>"Selecione uma opção:"</formula>
    </cfRule>
  </conditionalFormatting>
  <conditionalFormatting sqref="K5">
    <cfRule type="containsText" dxfId="158" priority="91" operator="containsText" text="Preencha">
      <formula>NOT(ISERROR(SEARCH("Preencha",K5)))</formula>
    </cfRule>
    <cfRule type="cellIs" dxfId="157" priority="92" operator="equal">
      <formula>"Selecione uma opção:"</formula>
    </cfRule>
  </conditionalFormatting>
  <conditionalFormatting sqref="L5">
    <cfRule type="containsText" dxfId="156" priority="89" operator="containsText" text="Preencha">
      <formula>NOT(ISERROR(SEARCH("Preencha",L5)))</formula>
    </cfRule>
    <cfRule type="cellIs" dxfId="155" priority="90" operator="equal">
      <formula>"Selecione uma opção:"</formula>
    </cfRule>
  </conditionalFormatting>
  <conditionalFormatting sqref="E26 E24">
    <cfRule type="containsText" dxfId="154" priority="87" operator="containsText" text="Preencha">
      <formula>NOT(ISERROR(SEARCH("Preencha",E24)))</formula>
    </cfRule>
    <cfRule type="cellIs" dxfId="153" priority="88" operator="equal">
      <formula>"Selecione uma opção:"</formula>
    </cfRule>
  </conditionalFormatting>
  <conditionalFormatting sqref="E33:E36">
    <cfRule type="containsText" dxfId="152" priority="85" operator="containsText" text="Preencha">
      <formula>NOT(ISERROR(SEARCH("Preencha",E33)))</formula>
    </cfRule>
    <cfRule type="cellIs" dxfId="151" priority="86" operator="equal">
      <formula>"Selecione uma opção:"</formula>
    </cfRule>
  </conditionalFormatting>
  <conditionalFormatting sqref="E43 E41">
    <cfRule type="containsText" dxfId="150" priority="83" operator="containsText" text="Preencha">
      <formula>NOT(ISERROR(SEARCH("Preencha",E41)))</formula>
    </cfRule>
    <cfRule type="cellIs" dxfId="149" priority="84" operator="equal">
      <formula>"Selecione uma opção:"</formula>
    </cfRule>
  </conditionalFormatting>
  <conditionalFormatting sqref="E60 E58">
    <cfRule type="containsText" dxfId="148" priority="81" operator="containsText" text="Preencha">
      <formula>NOT(ISERROR(SEARCH("Preencha",E58)))</formula>
    </cfRule>
    <cfRule type="cellIs" dxfId="147" priority="82" operator="equal">
      <formula>"Selecione uma opção:"</formula>
    </cfRule>
  </conditionalFormatting>
  <conditionalFormatting sqref="E79:E82">
    <cfRule type="containsText" dxfId="146" priority="79" operator="containsText" text="Preencha">
      <formula>NOT(ISERROR(SEARCH("Preencha",E79)))</formula>
    </cfRule>
    <cfRule type="cellIs" dxfId="145" priority="80" operator="equal">
      <formula>"Selecione uma opção:"</formula>
    </cfRule>
  </conditionalFormatting>
  <conditionalFormatting sqref="E101:E104">
    <cfRule type="containsText" dxfId="144" priority="77" operator="containsText" text="Preencha">
      <formula>NOT(ISERROR(SEARCH("Preencha",E101)))</formula>
    </cfRule>
    <cfRule type="cellIs" dxfId="143" priority="78" operator="equal">
      <formula>"Selecione uma opção:"</formula>
    </cfRule>
  </conditionalFormatting>
  <conditionalFormatting sqref="E96:E99">
    <cfRule type="containsText" dxfId="142" priority="75" operator="containsText" text="Preencha">
      <formula>NOT(ISERROR(SEARCH("Preencha",E96)))</formula>
    </cfRule>
    <cfRule type="cellIs" dxfId="141" priority="76" operator="equal">
      <formula>"Selecione uma opção:"</formula>
    </cfRule>
  </conditionalFormatting>
  <conditionalFormatting sqref="E118 E120">
    <cfRule type="containsText" dxfId="140" priority="73" operator="containsText" text="Preencha">
      <formula>NOT(ISERROR(SEARCH("Preencha",E118)))</formula>
    </cfRule>
    <cfRule type="cellIs" dxfId="139" priority="74" operator="equal">
      <formula>"Selecione uma opção:"</formula>
    </cfRule>
  </conditionalFormatting>
  <conditionalFormatting sqref="F23">
    <cfRule type="containsText" dxfId="138" priority="71" operator="containsText" text="Preencha">
      <formula>NOT(ISERROR(SEARCH("Preencha",F23)))</formula>
    </cfRule>
    <cfRule type="cellIs" dxfId="137" priority="72" operator="equal">
      <formula>"Selecione uma opção:"</formula>
    </cfRule>
  </conditionalFormatting>
  <conditionalFormatting sqref="F40">
    <cfRule type="containsText" dxfId="136" priority="61" operator="containsText" text="Preencha">
      <formula>NOT(ISERROR(SEARCH("Preencha",F40)))</formula>
    </cfRule>
    <cfRule type="cellIs" dxfId="135" priority="62" operator="equal">
      <formula>"Selecione uma opção:"</formula>
    </cfRule>
  </conditionalFormatting>
  <conditionalFormatting sqref="F108:F111">
    <cfRule type="containsText" dxfId="134" priority="15" operator="containsText" text="Preencha">
      <formula>NOT(ISERROR(SEARCH("Preencha",F108)))</formula>
    </cfRule>
    <cfRule type="cellIs" dxfId="133" priority="16" operator="equal">
      <formula>"Selecione uma opção:"</formula>
    </cfRule>
  </conditionalFormatting>
  <conditionalFormatting sqref="F41:F43">
    <cfRule type="containsText" dxfId="132" priority="51" operator="containsText" text="Preencha">
      <formula>NOT(ISERROR(SEARCH("Preencha",F41)))</formula>
    </cfRule>
    <cfRule type="cellIs" dxfId="131" priority="52" operator="equal">
      <formula>"Selecione uma opção:"</formula>
    </cfRule>
  </conditionalFormatting>
  <conditionalFormatting sqref="F45:F48">
    <cfRule type="containsText" dxfId="130" priority="49" operator="containsText" text="Preencha">
      <formula>NOT(ISERROR(SEARCH("Preencha",F45)))</formula>
    </cfRule>
    <cfRule type="cellIs" dxfId="129" priority="50" operator="equal">
      <formula>"Selecione uma opção:"</formula>
    </cfRule>
  </conditionalFormatting>
  <conditionalFormatting sqref="F50:F53">
    <cfRule type="containsText" dxfId="128" priority="47" operator="containsText" text="Preencha">
      <formula>NOT(ISERROR(SEARCH("Preencha",F50)))</formula>
    </cfRule>
    <cfRule type="cellIs" dxfId="127" priority="48" operator="equal">
      <formula>"Selecione uma opção:"</formula>
    </cfRule>
  </conditionalFormatting>
  <conditionalFormatting sqref="F55">
    <cfRule type="containsText" dxfId="126" priority="45" operator="containsText" text="Preencha">
      <formula>NOT(ISERROR(SEARCH("Preencha",F55)))</formula>
    </cfRule>
    <cfRule type="cellIs" dxfId="125" priority="46" operator="equal">
      <formula>"Selecione uma opção:"</formula>
    </cfRule>
  </conditionalFormatting>
  <conditionalFormatting sqref="F57:F60">
    <cfRule type="containsText" dxfId="124" priority="43" operator="containsText" text="Preencha">
      <formula>NOT(ISERROR(SEARCH("Preencha",F57)))</formula>
    </cfRule>
    <cfRule type="cellIs" dxfId="123" priority="44" operator="equal">
      <formula>"Selecione uma opção:"</formula>
    </cfRule>
  </conditionalFormatting>
  <conditionalFormatting sqref="F62:F65">
    <cfRule type="containsText" dxfId="122" priority="41" operator="containsText" text="Preencha">
      <formula>NOT(ISERROR(SEARCH("Preencha",F62)))</formula>
    </cfRule>
    <cfRule type="cellIs" dxfId="121" priority="42" operator="equal">
      <formula>"Selecione uma opção:"</formula>
    </cfRule>
  </conditionalFormatting>
  <conditionalFormatting sqref="F67:F70">
    <cfRule type="containsText" dxfId="120" priority="39" operator="containsText" text="Preencha">
      <formula>NOT(ISERROR(SEARCH("Preencha",F67)))</formula>
    </cfRule>
    <cfRule type="cellIs" dxfId="119" priority="40" operator="equal">
      <formula>"Selecione uma opção:"</formula>
    </cfRule>
  </conditionalFormatting>
  <conditionalFormatting sqref="F72">
    <cfRule type="containsText" dxfId="118" priority="37" operator="containsText" text="Preencha">
      <formula>NOT(ISERROR(SEARCH("Preencha",F72)))</formula>
    </cfRule>
    <cfRule type="cellIs" dxfId="117" priority="38" operator="equal">
      <formula>"Selecione uma opção:"</formula>
    </cfRule>
  </conditionalFormatting>
  <conditionalFormatting sqref="F74:F77">
    <cfRule type="containsText" dxfId="116" priority="35" operator="containsText" text="Preencha">
      <formula>NOT(ISERROR(SEARCH("Preencha",F74)))</formula>
    </cfRule>
    <cfRule type="cellIs" dxfId="115" priority="36" operator="equal">
      <formula>"Selecione uma opção:"</formula>
    </cfRule>
  </conditionalFormatting>
  <conditionalFormatting sqref="F79">
    <cfRule type="containsText" dxfId="114" priority="33" operator="containsText" text="Preencha">
      <formula>NOT(ISERROR(SEARCH("Preencha",F79)))</formula>
    </cfRule>
    <cfRule type="cellIs" dxfId="113" priority="34" operator="equal">
      <formula>"Selecione uma opção:"</formula>
    </cfRule>
  </conditionalFormatting>
  <conditionalFormatting sqref="F80:F82">
    <cfRule type="containsText" dxfId="112" priority="31" operator="containsText" text="Preencha">
      <formula>NOT(ISERROR(SEARCH("Preencha",F80)))</formula>
    </cfRule>
    <cfRule type="cellIs" dxfId="111" priority="32" operator="equal">
      <formula>"Selecione uma opção:"</formula>
    </cfRule>
  </conditionalFormatting>
  <conditionalFormatting sqref="F84:F87">
    <cfRule type="containsText" dxfId="110" priority="29" operator="containsText" text="Preencha">
      <formula>NOT(ISERROR(SEARCH("Preencha",F84)))</formula>
    </cfRule>
    <cfRule type="cellIs" dxfId="109" priority="30" operator="equal">
      <formula>"Selecione uma opção:"</formula>
    </cfRule>
  </conditionalFormatting>
  <conditionalFormatting sqref="F89">
    <cfRule type="containsText" dxfId="108" priority="27" operator="containsText" text="Preencha">
      <formula>NOT(ISERROR(SEARCH("Preencha",F89)))</formula>
    </cfRule>
    <cfRule type="cellIs" dxfId="107" priority="28" operator="equal">
      <formula>"Selecione uma opção:"</formula>
    </cfRule>
  </conditionalFormatting>
  <conditionalFormatting sqref="F91:F94">
    <cfRule type="containsText" dxfId="106" priority="25" operator="containsText" text="Preencha">
      <formula>NOT(ISERROR(SEARCH("Preencha",F91)))</formula>
    </cfRule>
    <cfRule type="cellIs" dxfId="105" priority="26" operator="equal">
      <formula>"Selecione uma opção:"</formula>
    </cfRule>
  </conditionalFormatting>
  <conditionalFormatting sqref="F96:F99">
    <cfRule type="containsText" dxfId="104" priority="23" operator="containsText" text="Preencha">
      <formula>NOT(ISERROR(SEARCH("Preencha",F96)))</formula>
    </cfRule>
    <cfRule type="cellIs" dxfId="103" priority="24" operator="equal">
      <formula>"Selecione uma opção:"</formula>
    </cfRule>
  </conditionalFormatting>
  <conditionalFormatting sqref="F101">
    <cfRule type="containsText" dxfId="102" priority="21" operator="containsText" text="Preencha">
      <formula>NOT(ISERROR(SEARCH("Preencha",F101)))</formula>
    </cfRule>
    <cfRule type="cellIs" dxfId="101" priority="22" operator="equal">
      <formula>"Selecione uma opção:"</formula>
    </cfRule>
  </conditionalFormatting>
  <conditionalFormatting sqref="F102:F104">
    <cfRule type="containsText" dxfId="100" priority="19" operator="containsText" text="Preencha">
      <formula>NOT(ISERROR(SEARCH("Preencha",F102)))</formula>
    </cfRule>
    <cfRule type="cellIs" dxfId="99" priority="20" operator="equal">
      <formula>"Selecione uma opção:"</formula>
    </cfRule>
  </conditionalFormatting>
  <conditionalFormatting sqref="F106">
    <cfRule type="containsText" dxfId="98" priority="17" operator="containsText" text="Preencha">
      <formula>NOT(ISERROR(SEARCH("Preencha",F106)))</formula>
    </cfRule>
    <cfRule type="cellIs" dxfId="97" priority="18" operator="equal">
      <formula>"Selecione uma opção:"</formula>
    </cfRule>
  </conditionalFormatting>
  <conditionalFormatting sqref="F113:F116">
    <cfRule type="containsText" dxfId="96" priority="13" operator="containsText" text="Preencha">
      <formula>NOT(ISERROR(SEARCH("Preencha",F113)))</formula>
    </cfRule>
    <cfRule type="cellIs" dxfId="95" priority="14" operator="equal">
      <formula>"Selecione uma opção:"</formula>
    </cfRule>
  </conditionalFormatting>
  <conditionalFormatting sqref="F118:F121">
    <cfRule type="containsText" dxfId="94" priority="11" operator="containsText" text="Preencha">
      <formula>NOT(ISERROR(SEARCH("Preencha",F118)))</formula>
    </cfRule>
    <cfRule type="cellIs" dxfId="93" priority="12" operator="equal">
      <formula>"Selecione uma opção:"</formula>
    </cfRule>
  </conditionalFormatting>
  <conditionalFormatting sqref="F123">
    <cfRule type="containsText" dxfId="92" priority="9" operator="containsText" text="Preencha">
      <formula>NOT(ISERROR(SEARCH("Preencha",F123)))</formula>
    </cfRule>
    <cfRule type="cellIs" dxfId="91" priority="10" operator="equal">
      <formula>"Selecione uma opção:"</formula>
    </cfRule>
  </conditionalFormatting>
  <conditionalFormatting sqref="F24:F26">
    <cfRule type="containsText" dxfId="90" priority="7" operator="containsText" text="Preencha">
      <formula>NOT(ISERROR(SEARCH("Preencha",F24)))</formula>
    </cfRule>
    <cfRule type="cellIs" dxfId="89" priority="8" operator="equal">
      <formula>"Selecione uma opção:"</formula>
    </cfRule>
  </conditionalFormatting>
  <conditionalFormatting sqref="F28:F31">
    <cfRule type="containsText" dxfId="88" priority="5" operator="containsText" text="Preencha">
      <formula>NOT(ISERROR(SEARCH("Preencha",F28)))</formula>
    </cfRule>
    <cfRule type="cellIs" dxfId="87" priority="6" operator="equal">
      <formula>"Selecione uma opção:"</formula>
    </cfRule>
  </conditionalFormatting>
  <conditionalFormatting sqref="F33:F36">
    <cfRule type="containsText" dxfId="86" priority="3" operator="containsText" text="Preencha">
      <formula>NOT(ISERROR(SEARCH("Preencha",F33)))</formula>
    </cfRule>
    <cfRule type="cellIs" dxfId="85" priority="4" operator="equal">
      <formula>"Selecione uma opção:"</formula>
    </cfRule>
  </conditionalFormatting>
  <conditionalFormatting sqref="F38">
    <cfRule type="containsText" dxfId="84" priority="1" operator="containsText" text="Preencha">
      <formula>NOT(ISERROR(SEARCH("Preencha",F38)))</formula>
    </cfRule>
    <cfRule type="cellIs" dxfId="83" priority="2" operator="equal">
      <formula>"Selecione uma opção:"</formula>
    </cfRule>
  </conditionalFormatting>
  <dataValidations count="3">
    <dataValidation type="list" allowBlank="1" showInputMessage="1" showErrorMessage="1" sqref="C10" xr:uid="{00000000-0002-0000-0200-000000000000}">
      <formula1>INDIRECT(+"E_"&amp;MID(#REF!,12,1)&amp;"_2017")</formula1>
    </dataValidation>
    <dataValidation operator="lessThanOrEqual" allowBlank="1" showInputMessage="1" showErrorMessage="1" prompt="Máximo 750 caracteres." sqref="C107:I107 C105:I105" xr:uid="{00000000-0002-0000-0200-000001000000}"/>
    <dataValidation allowBlank="1" showInputMessage="1" showErrorMessage="1" prompt="Nome ou Denominação Social" sqref="C15:F15 C35:D35" xr:uid="{00000000-0002-0000-0200-000002000000}"/>
  </dataValidations>
  <pageMargins left="0.3611111111111111" right="0.375" top="1.0395000000000001" bottom="0.5043333333333333" header="0.3" footer="0.3"/>
  <pageSetup paperSize="9" scale="68" fitToHeight="0" orientation="landscape" r:id="rId1"/>
  <headerFooter differentFirst="1">
    <oddHeader>&amp;L&amp;G&amp;R
&amp;G</oddHeader>
    <firstHeader>&amp;L&amp;G&amp;R
&amp;G</firstHeader>
    <firstFooter>&amp;L&amp;9MOD.PN.FRM.058.EN.V03</firstFooter>
  </headerFooter>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7000000}">
          <x14:formula1>
            <xm:f>Legenda!$H$2:$H$10</xm:f>
          </x14:formula1>
          <xm:sqref>C25:D25 C95:D95 C79:D79 C63:D63</xm:sqref>
        </x14:dataValidation>
        <x14:dataValidation type="list" allowBlank="1" showInputMessage="1" showErrorMessage="1" prompt="Caso o beneficiário seja representado por outra entidade deve selecionar a opção &quot;Sim&quot;!" xr:uid="{00000000-0002-0000-0200-000008000000}">
          <x14:formula1>
            <xm:f>Legenda!$G$2:$G$4</xm:f>
          </x14:formula1>
          <xm:sqref>C33</xm:sqref>
        </x14:dataValidation>
        <x14:dataValidation type="list" allowBlank="1" showInputMessage="1" showErrorMessage="1" xr:uid="{00000000-0002-0000-0200-000009000000}">
          <x14:formula1>
            <xm:f>Legenda!$G$2:$G$4</xm:f>
          </x14:formula1>
          <xm:sqref>C29</xm:sqref>
        </x14:dataValidation>
        <x14:dataValidation type="list" allowBlank="1" showInputMessage="1" showErrorMessage="1" xr:uid="{00000000-0002-0000-0200-000005000000}">
          <x14:formula1>
            <xm:f>Legenda!#REF!</xm:f>
          </x14:formula1>
          <xm:sqref>E121 E119 B114:E114 B120:D120 B118:D118 B116:E116</xm:sqref>
        </x14:dataValidation>
        <x14:dataValidation type="list" allowBlank="1" showInputMessage="1" showErrorMessage="1" xr:uid="{9472A41F-C2CB-4330-883A-BB7AD30D0048}">
          <x14:formula1>
            <xm:f>Legenda!$I$2:$I$6</xm:f>
          </x14:formula1>
          <xm:sqref>M125 M127 M129 M131</xm:sqref>
        </x14:dataValidation>
        <x14:dataValidation type="list" allowBlank="1" showInputMessage="1" showErrorMessage="1" xr:uid="{A4872BC3-51B8-4CC9-B047-9B96BCD6471A}">
          <x14:formula1>
            <xm:f>Legenda!$L$2:$L$9</xm:f>
          </x14:formula1>
          <xm:sqref>F23:F26 F28:F31 F33:F36 F38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1"/>
  <sheetViews>
    <sheetView zoomScaleNormal="100" workbookViewId="0">
      <selection activeCell="A22" sqref="A22:A23"/>
    </sheetView>
  </sheetViews>
  <sheetFormatPr defaultColWidth="8.85546875" defaultRowHeight="15" x14ac:dyDescent="0.25"/>
  <cols>
    <col min="1" max="1" width="64.42578125" style="85" customWidth="1"/>
    <col min="2" max="2" width="25.85546875" style="85" customWidth="1"/>
    <col min="3" max="4" width="10.5703125" style="85" customWidth="1"/>
    <col min="5" max="5" width="17.85546875" style="85" customWidth="1"/>
    <col min="6" max="9" width="8.85546875" style="85"/>
    <col min="10" max="10" width="13.5703125" style="85" customWidth="1"/>
    <col min="11" max="16384" width="8.85546875" style="85"/>
  </cols>
  <sheetData>
    <row r="1" spans="1:3" x14ac:dyDescent="0.25">
      <c r="A1" s="343" t="s">
        <v>138</v>
      </c>
      <c r="B1" s="343"/>
    </row>
    <row r="2" spans="1:3" x14ac:dyDescent="0.25">
      <c r="A2" s="344" t="s">
        <v>139</v>
      </c>
      <c r="B2" s="344"/>
    </row>
    <row r="3" spans="1:3" x14ac:dyDescent="0.25">
      <c r="A3" s="242"/>
      <c r="B3" s="242"/>
    </row>
    <row r="4" spans="1:3" x14ac:dyDescent="0.25">
      <c r="A4" s="162" t="s">
        <v>140</v>
      </c>
    </row>
    <row r="5" spans="1:3" x14ac:dyDescent="0.25">
      <c r="A5" s="162"/>
    </row>
    <row r="6" spans="1:3" x14ac:dyDescent="0.25">
      <c r="A6" s="168"/>
      <c r="B6" s="169" t="s">
        <v>141</v>
      </c>
      <c r="C6" s="241"/>
    </row>
    <row r="7" spans="1:3" x14ac:dyDescent="0.25">
      <c r="A7" s="170" t="s">
        <v>89</v>
      </c>
      <c r="B7" s="171">
        <v>0</v>
      </c>
      <c r="C7" s="150"/>
    </row>
    <row r="8" spans="1:3" x14ac:dyDescent="0.25">
      <c r="A8" s="170" t="s">
        <v>96</v>
      </c>
      <c r="B8" s="171">
        <v>0</v>
      </c>
      <c r="C8" s="150"/>
    </row>
    <row r="9" spans="1:3" x14ac:dyDescent="0.25">
      <c r="A9" s="170" t="s">
        <v>102</v>
      </c>
      <c r="B9" s="171">
        <v>0</v>
      </c>
      <c r="C9" s="150"/>
    </row>
    <row r="10" spans="1:3" x14ac:dyDescent="0.25">
      <c r="A10" s="170" t="s">
        <v>107</v>
      </c>
      <c r="B10" s="171">
        <v>0</v>
      </c>
      <c r="C10" s="150"/>
    </row>
    <row r="11" spans="1:3" x14ac:dyDescent="0.25">
      <c r="A11" s="170" t="s">
        <v>112</v>
      </c>
      <c r="B11" s="171">
        <v>0</v>
      </c>
      <c r="C11" s="150"/>
    </row>
    <row r="12" spans="1:3" x14ac:dyDescent="0.25">
      <c r="A12" s="170" t="s">
        <v>117</v>
      </c>
      <c r="B12" s="171">
        <v>0</v>
      </c>
      <c r="C12" s="150"/>
    </row>
    <row r="13" spans="1:3" x14ac:dyDescent="0.25">
      <c r="A13" s="170" t="s">
        <v>122</v>
      </c>
      <c r="B13" s="171">
        <v>0</v>
      </c>
      <c r="C13" s="150"/>
    </row>
    <row r="14" spans="1:3" x14ac:dyDescent="0.25">
      <c r="B14" s="163"/>
      <c r="C14" s="163"/>
    </row>
    <row r="15" spans="1:3" ht="21.6" customHeight="1" x14ac:dyDescent="0.25">
      <c r="A15" s="172" t="s">
        <v>142</v>
      </c>
      <c r="B15" s="173">
        <f>SUM(B7:B13)</f>
        <v>0</v>
      </c>
      <c r="C15" s="153"/>
    </row>
    <row r="17" spans="1:5" ht="45" x14ac:dyDescent="0.25">
      <c r="A17" s="151" t="s">
        <v>143</v>
      </c>
      <c r="B17" s="149">
        <v>0</v>
      </c>
      <c r="C17" s="153"/>
    </row>
    <row r="18" spans="1:5" ht="33" customHeight="1" x14ac:dyDescent="0.25">
      <c r="A18" s="151" t="s">
        <v>144</v>
      </c>
      <c r="B18" s="154">
        <f>B15-B17</f>
        <v>0</v>
      </c>
      <c r="C18" s="153"/>
    </row>
    <row r="19" spans="1:5" ht="33" customHeight="1" x14ac:dyDescent="0.25">
      <c r="A19" s="151" t="s">
        <v>145</v>
      </c>
      <c r="B19" s="154">
        <f>0.25*B18</f>
        <v>0</v>
      </c>
      <c r="C19" s="153"/>
    </row>
    <row r="21" spans="1:5" ht="21.6" customHeight="1" x14ac:dyDescent="0.25">
      <c r="A21" s="233" t="s">
        <v>146</v>
      </c>
      <c r="B21" s="234"/>
      <c r="C21" s="349" t="s">
        <v>147</v>
      </c>
      <c r="D21" s="349"/>
      <c r="E21" s="349"/>
    </row>
    <row r="22" spans="1:5" x14ac:dyDescent="0.25">
      <c r="A22" s="345"/>
      <c r="B22" s="350" t="s">
        <v>148</v>
      </c>
      <c r="C22" s="352" t="s">
        <v>149</v>
      </c>
      <c r="D22" s="352"/>
      <c r="E22" s="353" t="s">
        <v>150</v>
      </c>
    </row>
    <row r="23" spans="1:5" x14ac:dyDescent="0.25">
      <c r="A23" s="346"/>
      <c r="B23" s="351"/>
      <c r="C23" s="243" t="s">
        <v>151</v>
      </c>
      <c r="D23" s="243" t="s">
        <v>152</v>
      </c>
      <c r="E23" s="354"/>
    </row>
    <row r="24" spans="1:5" x14ac:dyDescent="0.25">
      <c r="A24" s="180" t="s">
        <v>153</v>
      </c>
      <c r="B24" s="181">
        <f>SUM(B25:B32)</f>
        <v>0</v>
      </c>
      <c r="C24" s="155"/>
      <c r="D24" s="156"/>
      <c r="E24" s="155">
        <f>SUM(E25:E32)</f>
        <v>0</v>
      </c>
    </row>
    <row r="25" spans="1:5" x14ac:dyDescent="0.25">
      <c r="A25" s="175" t="s">
        <v>154</v>
      </c>
      <c r="B25" s="171">
        <v>0</v>
      </c>
      <c r="C25" s="149"/>
      <c r="D25" s="157"/>
      <c r="E25" s="149">
        <f t="shared" ref="E25:E32" si="0">B25*D25</f>
        <v>0</v>
      </c>
    </row>
    <row r="26" spans="1:5" x14ac:dyDescent="0.25">
      <c r="A26" s="175" t="s">
        <v>155</v>
      </c>
      <c r="B26" s="171">
        <v>0</v>
      </c>
      <c r="C26" s="149"/>
      <c r="D26" s="157"/>
      <c r="E26" s="149">
        <f t="shared" si="0"/>
        <v>0</v>
      </c>
    </row>
    <row r="27" spans="1:5" x14ac:dyDescent="0.25">
      <c r="A27" s="175" t="s">
        <v>156</v>
      </c>
      <c r="B27" s="171">
        <v>0</v>
      </c>
      <c r="C27" s="149"/>
      <c r="D27" s="157"/>
      <c r="E27" s="149">
        <f t="shared" si="0"/>
        <v>0</v>
      </c>
    </row>
    <row r="28" spans="1:5" x14ac:dyDescent="0.25">
      <c r="A28" s="175" t="s">
        <v>157</v>
      </c>
      <c r="B28" s="171">
        <v>0</v>
      </c>
      <c r="C28" s="149"/>
      <c r="D28" s="157"/>
      <c r="E28" s="149">
        <f t="shared" si="0"/>
        <v>0</v>
      </c>
    </row>
    <row r="29" spans="1:5" x14ac:dyDescent="0.25">
      <c r="A29" s="175" t="s">
        <v>158</v>
      </c>
      <c r="B29" s="171">
        <v>0</v>
      </c>
      <c r="C29" s="149"/>
      <c r="D29" s="157"/>
      <c r="E29" s="149">
        <f t="shared" si="0"/>
        <v>0</v>
      </c>
    </row>
    <row r="30" spans="1:5" x14ac:dyDescent="0.25">
      <c r="A30" s="175" t="s">
        <v>159</v>
      </c>
      <c r="B30" s="171">
        <v>0</v>
      </c>
      <c r="C30" s="149"/>
      <c r="D30" s="157"/>
      <c r="E30" s="149">
        <f t="shared" si="0"/>
        <v>0</v>
      </c>
    </row>
    <row r="31" spans="1:5" x14ac:dyDescent="0.25">
      <c r="A31" s="175" t="s">
        <v>160</v>
      </c>
      <c r="B31" s="171">
        <v>0</v>
      </c>
      <c r="C31" s="149"/>
      <c r="D31" s="157"/>
      <c r="E31" s="149">
        <f t="shared" si="0"/>
        <v>0</v>
      </c>
    </row>
    <row r="32" spans="1:5" x14ac:dyDescent="0.25">
      <c r="A32" s="175" t="s">
        <v>100</v>
      </c>
      <c r="B32" s="171">
        <v>0</v>
      </c>
      <c r="C32" s="149"/>
      <c r="D32" s="157"/>
      <c r="E32" s="149">
        <f t="shared" si="0"/>
        <v>0</v>
      </c>
    </row>
    <row r="33" spans="1:10" x14ac:dyDescent="0.25">
      <c r="A33" s="180" t="s">
        <v>161</v>
      </c>
      <c r="B33" s="181">
        <f>SUM(B34:B41)</f>
        <v>0</v>
      </c>
      <c r="C33" s="155"/>
      <c r="D33" s="156"/>
      <c r="E33" s="155">
        <f>SUM(E34:E41)</f>
        <v>0</v>
      </c>
    </row>
    <row r="34" spans="1:10" x14ac:dyDescent="0.25">
      <c r="A34" s="175" t="s">
        <v>162</v>
      </c>
      <c r="B34" s="171">
        <v>0</v>
      </c>
      <c r="C34" s="149"/>
      <c r="D34" s="157"/>
      <c r="E34" s="149">
        <f t="shared" ref="E34:E41" si="1">B34*D34</f>
        <v>0</v>
      </c>
    </row>
    <row r="35" spans="1:10" x14ac:dyDescent="0.25">
      <c r="A35" s="175" t="s">
        <v>163</v>
      </c>
      <c r="B35" s="171">
        <v>0</v>
      </c>
      <c r="C35" s="149"/>
      <c r="D35" s="157"/>
      <c r="E35" s="149">
        <f t="shared" si="1"/>
        <v>0</v>
      </c>
    </row>
    <row r="36" spans="1:10" x14ac:dyDescent="0.25">
      <c r="A36" s="175" t="s">
        <v>164</v>
      </c>
      <c r="B36" s="171">
        <v>0</v>
      </c>
      <c r="C36" s="149"/>
      <c r="D36" s="157"/>
      <c r="E36" s="149">
        <f t="shared" si="1"/>
        <v>0</v>
      </c>
    </row>
    <row r="37" spans="1:10" x14ac:dyDescent="0.25">
      <c r="A37" s="175" t="s">
        <v>165</v>
      </c>
      <c r="B37" s="171">
        <v>0</v>
      </c>
      <c r="C37" s="149"/>
      <c r="D37" s="157"/>
      <c r="E37" s="149">
        <f t="shared" si="1"/>
        <v>0</v>
      </c>
    </row>
    <row r="38" spans="1:10" x14ac:dyDescent="0.25">
      <c r="A38" s="175" t="s">
        <v>166</v>
      </c>
      <c r="B38" s="171">
        <v>0</v>
      </c>
      <c r="C38" s="149"/>
      <c r="D38" s="157"/>
      <c r="E38" s="149">
        <f t="shared" si="1"/>
        <v>0</v>
      </c>
    </row>
    <row r="39" spans="1:10" x14ac:dyDescent="0.25">
      <c r="A39" s="175" t="s">
        <v>167</v>
      </c>
      <c r="B39" s="171">
        <v>0</v>
      </c>
      <c r="C39" s="149"/>
      <c r="D39" s="157"/>
      <c r="E39" s="149">
        <f t="shared" si="1"/>
        <v>0</v>
      </c>
    </row>
    <row r="40" spans="1:10" x14ac:dyDescent="0.25">
      <c r="A40" s="175" t="s">
        <v>168</v>
      </c>
      <c r="B40" s="171">
        <v>0</v>
      </c>
      <c r="C40" s="149"/>
      <c r="D40" s="157"/>
      <c r="E40" s="149">
        <f t="shared" si="1"/>
        <v>0</v>
      </c>
    </row>
    <row r="41" spans="1:10" x14ac:dyDescent="0.25">
      <c r="A41" s="175" t="s">
        <v>100</v>
      </c>
      <c r="B41" s="171">
        <v>0</v>
      </c>
      <c r="C41" s="149"/>
      <c r="D41" s="157"/>
      <c r="E41" s="149">
        <f t="shared" si="1"/>
        <v>0</v>
      </c>
    </row>
    <row r="42" spans="1:10" ht="31.35" customHeight="1" x14ac:dyDescent="0.25">
      <c r="A42" s="175" t="s">
        <v>169</v>
      </c>
      <c r="B42" s="176">
        <f>SUM(B43:B46)</f>
        <v>0</v>
      </c>
      <c r="C42" s="155"/>
      <c r="D42" s="156"/>
      <c r="E42" s="155">
        <f>SUM(E43:E46)</f>
        <v>0</v>
      </c>
    </row>
    <row r="43" spans="1:10" x14ac:dyDescent="0.25">
      <c r="A43" s="175" t="s">
        <v>170</v>
      </c>
      <c r="B43" s="171">
        <v>0</v>
      </c>
      <c r="C43" s="149"/>
      <c r="D43" s="157"/>
      <c r="E43" s="149">
        <f>B43*D43</f>
        <v>0</v>
      </c>
    </row>
    <row r="44" spans="1:10" x14ac:dyDescent="0.25">
      <c r="A44" s="175" t="s">
        <v>171</v>
      </c>
      <c r="B44" s="171">
        <v>0</v>
      </c>
      <c r="C44" s="149"/>
      <c r="D44" s="157"/>
      <c r="E44" s="149">
        <f>B44*D44</f>
        <v>0</v>
      </c>
    </row>
    <row r="45" spans="1:10" x14ac:dyDescent="0.25">
      <c r="A45" s="175" t="s">
        <v>172</v>
      </c>
      <c r="B45" s="171">
        <v>0</v>
      </c>
      <c r="C45" s="149"/>
      <c r="D45" s="157"/>
      <c r="E45" s="149">
        <f>B45*D45</f>
        <v>0</v>
      </c>
    </row>
    <row r="46" spans="1:10" x14ac:dyDescent="0.25">
      <c r="A46" s="175" t="s">
        <v>100</v>
      </c>
      <c r="B46" s="171">
        <v>0</v>
      </c>
      <c r="C46" s="149"/>
      <c r="D46" s="157"/>
      <c r="E46" s="149">
        <f>B46*D46</f>
        <v>0</v>
      </c>
    </row>
    <row r="47" spans="1:10" x14ac:dyDescent="0.25">
      <c r="A47" s="174"/>
      <c r="B47" s="177"/>
      <c r="C47" s="163"/>
      <c r="D47" s="163"/>
      <c r="J47" s="218" t="s">
        <v>173</v>
      </c>
    </row>
    <row r="48" spans="1:10" ht="26.1" customHeight="1" x14ac:dyDescent="0.25">
      <c r="A48" s="178" t="s">
        <v>174</v>
      </c>
      <c r="B48" s="179">
        <f>B24+B33+B42</f>
        <v>0</v>
      </c>
      <c r="C48" s="153"/>
      <c r="D48" s="153"/>
      <c r="E48" s="244" t="s">
        <v>175</v>
      </c>
      <c r="F48" s="355" t="s">
        <v>176</v>
      </c>
      <c r="G48" s="356"/>
      <c r="H48" s="357" t="s">
        <v>177</v>
      </c>
      <c r="I48" s="358"/>
      <c r="J48" s="164"/>
    </row>
    <row r="49" spans="1:10" ht="26.1" customHeight="1" x14ac:dyDescent="0.25">
      <c r="A49" s="178" t="s">
        <v>178</v>
      </c>
      <c r="B49" s="174"/>
      <c r="D49" s="153"/>
      <c r="E49" s="152">
        <f>E42+E33+E24</f>
        <v>0</v>
      </c>
      <c r="F49" s="359">
        <f>E49/12</f>
        <v>0</v>
      </c>
      <c r="G49" s="360"/>
      <c r="H49" s="359">
        <f>F49*J48</f>
        <v>0</v>
      </c>
      <c r="I49" s="360"/>
    </row>
    <row r="51" spans="1:10" ht="30" customHeight="1" x14ac:dyDescent="0.25">
      <c r="A51" s="151" t="s">
        <v>179</v>
      </c>
      <c r="B51" s="158" t="e">
        <f>H49/B18</f>
        <v>#DIV/0!</v>
      </c>
      <c r="C51" s="159"/>
    </row>
    <row r="52" spans="1:10" ht="15.75" thickBot="1" x14ac:dyDescent="0.3"/>
    <row r="53" spans="1:10" ht="15.75" thickBot="1" x14ac:dyDescent="0.3">
      <c r="A53" s="151" t="s">
        <v>180</v>
      </c>
      <c r="B53" s="155">
        <v>0</v>
      </c>
      <c r="C53" s="361" t="e">
        <f>B53/B48</f>
        <v>#DIV/0!</v>
      </c>
      <c r="D53" s="362"/>
      <c r="F53" s="340" t="s">
        <v>181</v>
      </c>
      <c r="G53" s="363"/>
      <c r="H53" s="160"/>
      <c r="I53" s="364" t="s">
        <v>182</v>
      </c>
      <c r="J53" s="365"/>
    </row>
    <row r="55" spans="1:10" x14ac:dyDescent="0.25">
      <c r="A55" s="85" t="s">
        <v>183</v>
      </c>
    </row>
    <row r="56" spans="1:10" ht="28.35" customHeight="1" x14ac:dyDescent="0.25">
      <c r="F56" s="161"/>
      <c r="G56" s="161"/>
      <c r="H56" s="160"/>
      <c r="I56" s="161"/>
      <c r="J56" s="161"/>
    </row>
    <row r="57" spans="1:10" ht="15.75" x14ac:dyDescent="0.25">
      <c r="A57" s="165" t="s">
        <v>184</v>
      </c>
    </row>
    <row r="59" spans="1:10" x14ac:dyDescent="0.25">
      <c r="A59" s="166" t="s">
        <v>185</v>
      </c>
    </row>
    <row r="60" spans="1:10" ht="15.75" thickBot="1" x14ac:dyDescent="0.3"/>
    <row r="61" spans="1:10" ht="36.6" customHeight="1" thickBot="1" x14ac:dyDescent="0.3">
      <c r="A61" s="347" t="s">
        <v>186</v>
      </c>
      <c r="B61" s="341"/>
      <c r="C61" s="341"/>
      <c r="D61" s="341"/>
      <c r="E61" s="342"/>
    </row>
    <row r="63" spans="1:10" x14ac:dyDescent="0.25">
      <c r="A63" s="167" t="s">
        <v>187</v>
      </c>
    </row>
    <row r="65" spans="1:5" x14ac:dyDescent="0.25">
      <c r="A65" s="166" t="s">
        <v>188</v>
      </c>
    </row>
    <row r="66" spans="1:5" ht="15.75" thickBot="1" x14ac:dyDescent="0.3"/>
    <row r="67" spans="1:5" ht="36.6" customHeight="1" thickBot="1" x14ac:dyDescent="0.3">
      <c r="A67" s="348" t="s">
        <v>189</v>
      </c>
      <c r="B67" s="341"/>
      <c r="C67" s="341"/>
      <c r="D67" s="341"/>
      <c r="E67" s="342"/>
    </row>
    <row r="68" spans="1:5" ht="15.75" thickBot="1" x14ac:dyDescent="0.3"/>
    <row r="69" spans="1:5" ht="36.6" customHeight="1" thickBot="1" x14ac:dyDescent="0.3">
      <c r="A69" s="340" t="s">
        <v>190</v>
      </c>
      <c r="B69" s="341"/>
      <c r="C69" s="341"/>
      <c r="D69" s="341"/>
      <c r="E69" s="342"/>
    </row>
    <row r="71" spans="1:5" x14ac:dyDescent="0.25">
      <c r="A71" s="167" t="s">
        <v>191</v>
      </c>
    </row>
    <row r="73" spans="1:5" x14ac:dyDescent="0.25">
      <c r="A73" s="166" t="s">
        <v>192</v>
      </c>
    </row>
    <row r="74" spans="1:5" ht="15.75" thickBot="1" x14ac:dyDescent="0.3"/>
    <row r="75" spans="1:5" ht="36.6" customHeight="1" thickBot="1" x14ac:dyDescent="0.3">
      <c r="A75" s="348" t="s">
        <v>193</v>
      </c>
      <c r="B75" s="341"/>
      <c r="C75" s="341"/>
      <c r="D75" s="341"/>
      <c r="E75" s="342"/>
    </row>
    <row r="77" spans="1:5" x14ac:dyDescent="0.25">
      <c r="A77" s="167" t="s">
        <v>194</v>
      </c>
    </row>
    <row r="79" spans="1:5" x14ac:dyDescent="0.25">
      <c r="A79" s="166" t="s">
        <v>195</v>
      </c>
    </row>
    <row r="80" spans="1:5" ht="15.75" thickBot="1" x14ac:dyDescent="0.3"/>
    <row r="81" spans="1:5" ht="36.6" customHeight="1" thickBot="1" x14ac:dyDescent="0.3">
      <c r="A81" s="348" t="s">
        <v>196</v>
      </c>
      <c r="B81" s="341"/>
      <c r="C81" s="341"/>
      <c r="D81" s="341"/>
      <c r="E81" s="342"/>
    </row>
    <row r="83" spans="1:5" x14ac:dyDescent="0.25">
      <c r="A83" s="166" t="s">
        <v>197</v>
      </c>
    </row>
    <row r="84" spans="1:5" ht="15.75" thickBot="1" x14ac:dyDescent="0.3"/>
    <row r="85" spans="1:5" ht="36.6" customHeight="1" thickBot="1" x14ac:dyDescent="0.3">
      <c r="A85" s="348" t="s">
        <v>198</v>
      </c>
      <c r="B85" s="341"/>
      <c r="C85" s="341"/>
      <c r="D85" s="341"/>
      <c r="E85" s="342"/>
    </row>
    <row r="86" spans="1:5" ht="15.75" thickBot="1" x14ac:dyDescent="0.3"/>
    <row r="87" spans="1:5" ht="36.6" customHeight="1" thickBot="1" x14ac:dyDescent="0.3">
      <c r="A87" s="340" t="s">
        <v>199</v>
      </c>
      <c r="B87" s="341"/>
      <c r="C87" s="341"/>
      <c r="D87" s="341"/>
      <c r="E87" s="342"/>
    </row>
    <row r="89" spans="1:5" x14ac:dyDescent="0.25">
      <c r="A89" s="167" t="s">
        <v>200</v>
      </c>
    </row>
    <row r="91" spans="1:5" x14ac:dyDescent="0.25">
      <c r="A91" s="166" t="s">
        <v>201</v>
      </c>
    </row>
  </sheetData>
  <mergeCells count="21">
    <mergeCell ref="F48:G48"/>
    <mergeCell ref="H48:I48"/>
    <mergeCell ref="F49:G49"/>
    <mergeCell ref="H49:I49"/>
    <mergeCell ref="C53:D53"/>
    <mergeCell ref="F53:G53"/>
    <mergeCell ref="I53:J53"/>
    <mergeCell ref="A87:E87"/>
    <mergeCell ref="A1:B1"/>
    <mergeCell ref="A2:B2"/>
    <mergeCell ref="A22:A23"/>
    <mergeCell ref="A61:E61"/>
    <mergeCell ref="A67:E67"/>
    <mergeCell ref="A69:E69"/>
    <mergeCell ref="A75:E75"/>
    <mergeCell ref="A81:E81"/>
    <mergeCell ref="A85:E85"/>
    <mergeCell ref="C21:E21"/>
    <mergeCell ref="B22:B23"/>
    <mergeCell ref="C22:D22"/>
    <mergeCell ref="E22:E23"/>
  </mergeCells>
  <pageMargins left="0.7" right="0.7" top="1.2291666666666667" bottom="0.59166666666666667" header="0.3" footer="0.3"/>
  <pageSetup paperSize="9" orientation="landscape" r:id="rId1"/>
  <headerFooter differentFirst="1">
    <oddHeader>&amp;L&amp;G&amp;R
&amp;G</oddHeader>
    <oddFooter>&amp;L&amp;"-,Negrito"&amp;9IMP.:&amp;"-,Normal"  MOD.PN.FRM.300.EN.V02</oddFooter>
    <firstHeader>&amp;L&amp;G&amp;R
&amp;G</firstHeader>
    <firstFooter>&amp;L&amp;9MOD.PN.FRM.058.EN.V03</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65"/>
  <sheetViews>
    <sheetView tabSelected="1" view="pageBreakPreview" zoomScaleNormal="100" zoomScaleSheetLayoutView="100" workbookViewId="0">
      <selection activeCell="C65" sqref="C65:K65"/>
    </sheetView>
  </sheetViews>
  <sheetFormatPr defaultRowHeight="15" x14ac:dyDescent="0.25"/>
  <cols>
    <col min="1" max="1" width="2.85546875" customWidth="1"/>
    <col min="2" max="2" width="4.42578125" style="197" customWidth="1"/>
    <col min="3" max="6" width="14.140625" customWidth="1"/>
    <col min="7" max="9" width="5.140625" customWidth="1"/>
    <col min="10" max="10" width="0.140625" customWidth="1"/>
    <col min="11" max="11" width="57.5703125" customWidth="1"/>
    <col min="12" max="12" width="3.140625" customWidth="1"/>
    <col min="28" max="28" width="0" style="92" hidden="1" customWidth="1"/>
  </cols>
  <sheetData>
    <row r="1" spans="1:28" x14ac:dyDescent="0.25">
      <c r="A1" s="93"/>
      <c r="B1" s="94" t="s">
        <v>202</v>
      </c>
      <c r="C1" s="94"/>
      <c r="D1" s="95"/>
      <c r="E1" s="95"/>
      <c r="F1" s="207"/>
      <c r="G1" s="208" t="s">
        <v>203</v>
      </c>
      <c r="H1" s="207"/>
      <c r="I1" s="207"/>
      <c r="J1" s="95"/>
      <c r="K1" s="206"/>
      <c r="L1" s="93"/>
      <c r="M1" s="182"/>
      <c r="N1" s="182"/>
      <c r="O1" s="182"/>
      <c r="P1" s="182"/>
      <c r="Q1" s="182"/>
      <c r="R1" s="182"/>
      <c r="S1" s="182"/>
      <c r="T1" s="182"/>
      <c r="U1" s="182"/>
      <c r="V1" s="182"/>
      <c r="W1" s="182"/>
      <c r="X1" s="182"/>
      <c r="Y1" s="182"/>
      <c r="Z1" s="182"/>
      <c r="AA1" s="182"/>
      <c r="AB1" s="183"/>
    </row>
    <row r="2" spans="1:28" x14ac:dyDescent="0.25">
      <c r="A2" s="93"/>
      <c r="B2" s="97" t="str">
        <f>IF(COUNTIFS(AB9:AB64,"Erro!")=0,"","Missing fill "&amp;COUNTIFS(AB9:AB64,"Erro!")&amp;" checklist fields")</f>
        <v>Missing fill 48 checklist fields</v>
      </c>
      <c r="C2" s="98"/>
      <c r="D2" s="95"/>
      <c r="E2" s="95"/>
      <c r="F2" s="95"/>
      <c r="G2" s="95"/>
      <c r="H2" s="95"/>
      <c r="I2" s="95"/>
      <c r="J2" s="95"/>
      <c r="K2" s="96"/>
      <c r="L2" s="93"/>
      <c r="M2" s="182"/>
      <c r="N2" s="182"/>
      <c r="O2" s="182"/>
      <c r="P2" s="182"/>
      <c r="Q2" s="182"/>
      <c r="R2" s="182"/>
      <c r="S2" s="182"/>
      <c r="T2" s="182"/>
      <c r="U2" s="182"/>
      <c r="V2" s="182"/>
      <c r="W2" s="182"/>
      <c r="X2" s="182"/>
      <c r="Y2" s="182"/>
      <c r="Z2" s="182"/>
      <c r="AA2" s="182"/>
      <c r="AB2" s="184"/>
    </row>
    <row r="3" spans="1:28" x14ac:dyDescent="0.25">
      <c r="A3" s="93"/>
      <c r="B3" s="185"/>
      <c r="C3" s="185"/>
      <c r="D3" s="100"/>
      <c r="E3" s="185"/>
      <c r="F3" s="99"/>
      <c r="G3" s="99"/>
      <c r="H3" s="99"/>
      <c r="I3" s="99"/>
      <c r="J3" s="99"/>
      <c r="K3" s="101"/>
      <c r="L3" s="93"/>
      <c r="M3" s="182"/>
      <c r="N3" s="182"/>
      <c r="O3" s="182"/>
      <c r="P3" s="182"/>
      <c r="Q3" s="182"/>
      <c r="R3" s="182"/>
      <c r="S3" s="182"/>
      <c r="T3" s="182"/>
      <c r="U3" s="182"/>
      <c r="V3" s="182"/>
      <c r="W3" s="182"/>
      <c r="X3" s="182"/>
      <c r="Y3" s="182"/>
      <c r="Z3" s="182"/>
      <c r="AA3" s="182"/>
      <c r="AB3" s="184"/>
    </row>
    <row r="4" spans="1:28" ht="6" customHeight="1" x14ac:dyDescent="0.25">
      <c r="A4" s="93"/>
      <c r="B4" s="185"/>
      <c r="C4" s="95"/>
      <c r="D4" s="95"/>
      <c r="E4" s="95"/>
      <c r="F4" s="99"/>
      <c r="G4" s="99"/>
      <c r="H4" s="99"/>
      <c r="I4" s="99"/>
      <c r="J4" s="99"/>
      <c r="K4" s="101"/>
      <c r="L4" s="93"/>
      <c r="M4" s="182"/>
      <c r="N4" s="182"/>
      <c r="O4" s="182"/>
      <c r="P4" s="182"/>
      <c r="Q4" s="182"/>
      <c r="R4" s="182"/>
      <c r="S4" s="182"/>
      <c r="T4" s="182"/>
      <c r="U4" s="182"/>
      <c r="V4" s="182"/>
      <c r="W4" s="182"/>
      <c r="X4" s="182"/>
      <c r="Y4" s="182"/>
      <c r="Z4" s="182"/>
      <c r="AA4" s="182"/>
      <c r="AB4" s="184"/>
    </row>
    <row r="5" spans="1:28" x14ac:dyDescent="0.25">
      <c r="A5" s="93"/>
      <c r="B5" s="370" t="s">
        <v>204</v>
      </c>
      <c r="C5" s="371"/>
      <c r="D5" s="371"/>
      <c r="E5" s="371"/>
      <c r="F5" s="372"/>
      <c r="G5" s="370" t="s">
        <v>205</v>
      </c>
      <c r="H5" s="371"/>
      <c r="I5" s="372"/>
      <c r="J5" s="99"/>
      <c r="K5" s="373" t="s">
        <v>206</v>
      </c>
      <c r="L5" s="93"/>
      <c r="M5" s="182"/>
      <c r="N5" s="182"/>
      <c r="O5" s="182"/>
      <c r="P5" s="182"/>
      <c r="Q5" s="182"/>
      <c r="R5" s="182"/>
      <c r="S5" s="182"/>
      <c r="T5" s="182"/>
      <c r="U5" s="182"/>
      <c r="V5" s="182"/>
      <c r="W5" s="182"/>
      <c r="X5" s="182"/>
      <c r="Y5" s="182"/>
      <c r="Z5" s="182"/>
      <c r="AA5" s="182"/>
      <c r="AB5" s="186"/>
    </row>
    <row r="6" spans="1:28" x14ac:dyDescent="0.25">
      <c r="A6" s="93"/>
      <c r="B6" s="376"/>
      <c r="C6" s="377"/>
      <c r="D6" s="377"/>
      <c r="E6" s="377"/>
      <c r="F6" s="378"/>
      <c r="G6" s="187" t="s">
        <v>207</v>
      </c>
      <c r="H6" s="187" t="s">
        <v>208</v>
      </c>
      <c r="I6" s="187" t="s">
        <v>209</v>
      </c>
      <c r="J6" s="99"/>
      <c r="K6" s="374" t="s">
        <v>210</v>
      </c>
      <c r="L6" s="93"/>
      <c r="M6" s="182"/>
      <c r="N6" s="182"/>
      <c r="O6" s="182"/>
      <c r="P6" s="182"/>
      <c r="Q6" s="182"/>
      <c r="R6" s="182"/>
      <c r="S6" s="182"/>
      <c r="T6" s="182"/>
      <c r="U6" s="182"/>
      <c r="V6" s="182"/>
      <c r="W6" s="182"/>
      <c r="X6" s="182"/>
      <c r="Y6" s="182"/>
      <c r="Z6" s="182"/>
      <c r="AA6" s="182"/>
      <c r="AB6" s="188"/>
    </row>
    <row r="7" spans="1:28" hidden="1" x14ac:dyDescent="0.25">
      <c r="A7" s="93"/>
      <c r="B7" s="198">
        <v>0</v>
      </c>
      <c r="C7" s="375" t="s">
        <v>211</v>
      </c>
      <c r="D7" s="375"/>
      <c r="E7" s="375"/>
      <c r="F7" s="375"/>
      <c r="G7" s="189"/>
      <c r="H7" s="189"/>
      <c r="I7" s="189"/>
      <c r="J7" s="99"/>
      <c r="K7" s="190" t="s">
        <v>212</v>
      </c>
      <c r="L7" s="93"/>
      <c r="M7" s="182"/>
      <c r="N7" s="182"/>
      <c r="O7" s="182"/>
      <c r="P7" s="182"/>
      <c r="Q7" s="182"/>
      <c r="R7" s="182"/>
      <c r="S7" s="182"/>
      <c r="T7" s="182"/>
      <c r="U7" s="182"/>
      <c r="V7" s="182"/>
      <c r="W7" s="182"/>
      <c r="X7" s="182"/>
      <c r="Y7" s="182"/>
      <c r="Z7" s="182"/>
      <c r="AA7" s="182"/>
      <c r="AB7" s="191"/>
    </row>
    <row r="8" spans="1:28" hidden="1" x14ac:dyDescent="0.25">
      <c r="A8" s="93"/>
      <c r="B8" s="199"/>
      <c r="C8" s="102" t="s">
        <v>213</v>
      </c>
      <c r="D8" s="102"/>
      <c r="E8" s="192"/>
      <c r="F8" s="102"/>
      <c r="G8" s="103"/>
      <c r="H8" s="103"/>
      <c r="I8" s="103"/>
      <c r="J8" s="99"/>
      <c r="K8" s="103" t="str">
        <f>IF(H8&lt;&gt;"","Solicitar: "&amp;C8,"")</f>
        <v/>
      </c>
      <c r="L8" s="93"/>
      <c r="M8" s="182"/>
      <c r="N8" s="182"/>
      <c r="O8" s="182"/>
      <c r="P8" s="182"/>
      <c r="Q8" s="182"/>
      <c r="R8" s="182"/>
      <c r="S8" s="182"/>
      <c r="T8" s="182"/>
      <c r="U8" s="182"/>
      <c r="V8" s="182"/>
      <c r="W8" s="182"/>
      <c r="X8" s="182"/>
      <c r="Y8" s="182"/>
      <c r="Z8" s="182"/>
      <c r="AA8" s="182"/>
      <c r="AB8" s="193"/>
    </row>
    <row r="9" spans="1:28" ht="34.5" customHeight="1" x14ac:dyDescent="0.25">
      <c r="A9" s="93"/>
      <c r="B9" s="209">
        <v>1</v>
      </c>
      <c r="C9" s="366" t="s">
        <v>214</v>
      </c>
      <c r="D9" s="367"/>
      <c r="E9" s="367"/>
      <c r="F9" s="368"/>
      <c r="G9" s="104"/>
      <c r="H9" s="104"/>
      <c r="I9" s="104"/>
      <c r="J9" s="99"/>
      <c r="K9" s="105" t="s">
        <v>650</v>
      </c>
      <c r="L9" s="93"/>
      <c r="M9" s="182"/>
      <c r="N9" s="182"/>
      <c r="O9" s="182"/>
      <c r="P9" s="182"/>
      <c r="Q9" s="182"/>
      <c r="R9" s="182"/>
      <c r="S9" s="182"/>
      <c r="T9" s="182"/>
      <c r="U9" s="182"/>
      <c r="V9" s="182"/>
      <c r="W9" s="182"/>
      <c r="X9" s="182"/>
      <c r="Y9" s="182"/>
      <c r="Z9" s="182"/>
      <c r="AA9" s="182"/>
      <c r="AB9" s="191" t="str">
        <f>+IF(COUNTIFS(G9:I9,"X")&lt;&gt;1,"Erro!","")</f>
        <v>Erro!</v>
      </c>
    </row>
    <row r="10" spans="1:28" ht="17.100000000000001" customHeight="1" x14ac:dyDescent="0.25">
      <c r="A10" s="93"/>
      <c r="B10" s="210">
        <v>2</v>
      </c>
      <c r="C10" s="366" t="s">
        <v>215</v>
      </c>
      <c r="D10" s="367"/>
      <c r="E10" s="367"/>
      <c r="F10" s="368"/>
      <c r="G10" s="106"/>
      <c r="H10" s="106"/>
      <c r="I10" s="106"/>
      <c r="J10" s="99"/>
      <c r="K10" s="107" t="s">
        <v>216</v>
      </c>
      <c r="L10" s="93"/>
      <c r="M10" s="182"/>
      <c r="N10" s="182"/>
      <c r="O10" s="182"/>
      <c r="P10" s="182"/>
      <c r="Q10" s="182"/>
      <c r="R10" s="182"/>
      <c r="S10" s="182"/>
      <c r="T10" s="182"/>
      <c r="U10" s="182"/>
      <c r="V10" s="182"/>
      <c r="W10" s="182"/>
      <c r="X10" s="182"/>
      <c r="Y10" s="182"/>
      <c r="Z10" s="182"/>
      <c r="AA10" s="182"/>
      <c r="AB10" s="191" t="str">
        <f t="shared" ref="AB10:AB64" si="0">+IF(COUNTIFS(G10:I10,"X")&lt;&gt;1,"Erro!","")</f>
        <v>Erro!</v>
      </c>
    </row>
    <row r="11" spans="1:28" ht="17.100000000000001" customHeight="1" x14ac:dyDescent="0.25">
      <c r="A11" s="93"/>
      <c r="B11" s="210">
        <v>3</v>
      </c>
      <c r="C11" s="366" t="s">
        <v>217</v>
      </c>
      <c r="D11" s="367"/>
      <c r="E11" s="367"/>
      <c r="F11" s="368"/>
      <c r="G11" s="106"/>
      <c r="H11" s="106"/>
      <c r="I11" s="106"/>
      <c r="J11" s="99"/>
      <c r="K11" s="107" t="s">
        <v>218</v>
      </c>
      <c r="L11" s="93"/>
      <c r="M11" s="182"/>
      <c r="N11" s="182"/>
      <c r="O11" s="182"/>
      <c r="P11" s="182"/>
      <c r="Q11" s="182"/>
      <c r="R11" s="182"/>
      <c r="S11" s="182"/>
      <c r="T11" s="182"/>
      <c r="U11" s="182"/>
      <c r="V11" s="182"/>
      <c r="W11" s="182"/>
      <c r="X11" s="182"/>
      <c r="Y11" s="182"/>
      <c r="Z11" s="182"/>
      <c r="AA11" s="182"/>
      <c r="AB11" s="191" t="str">
        <f t="shared" si="0"/>
        <v>Erro!</v>
      </c>
    </row>
    <row r="12" spans="1:28" ht="30" customHeight="1" x14ac:dyDescent="0.25">
      <c r="A12" s="93"/>
      <c r="B12" s="210">
        <v>4</v>
      </c>
      <c r="C12" s="386" t="s">
        <v>219</v>
      </c>
      <c r="D12" s="391"/>
      <c r="E12" s="391"/>
      <c r="F12" s="392"/>
      <c r="G12" s="106"/>
      <c r="H12" s="106"/>
      <c r="I12" s="106"/>
      <c r="J12" s="99"/>
      <c r="K12" s="107" t="s">
        <v>220</v>
      </c>
      <c r="L12" s="93"/>
      <c r="M12" s="182"/>
      <c r="N12" s="182"/>
      <c r="O12" s="182"/>
      <c r="P12" s="182"/>
      <c r="Q12" s="182"/>
      <c r="R12" s="182"/>
      <c r="S12" s="182"/>
      <c r="T12" s="182"/>
      <c r="U12" s="182"/>
      <c r="V12" s="182"/>
      <c r="W12" s="182"/>
      <c r="X12" s="182"/>
      <c r="Y12" s="182"/>
      <c r="Z12" s="182"/>
      <c r="AA12" s="182"/>
      <c r="AB12" s="191" t="str">
        <f t="shared" si="0"/>
        <v>Erro!</v>
      </c>
    </row>
    <row r="13" spans="1:28" ht="27" customHeight="1" x14ac:dyDescent="0.25">
      <c r="A13" s="93"/>
      <c r="B13" s="210">
        <v>5</v>
      </c>
      <c r="C13" s="366" t="s">
        <v>717</v>
      </c>
      <c r="D13" s="367"/>
      <c r="E13" s="367"/>
      <c r="F13" s="368"/>
      <c r="G13" s="106"/>
      <c r="H13" s="106"/>
      <c r="I13" s="106"/>
      <c r="J13" s="99"/>
      <c r="K13" s="107" t="s">
        <v>221</v>
      </c>
      <c r="L13" s="93"/>
      <c r="M13" s="182"/>
      <c r="N13" s="182"/>
      <c r="O13" s="182"/>
      <c r="P13" s="182"/>
      <c r="Q13" s="182"/>
      <c r="R13" s="182"/>
      <c r="S13" s="182"/>
      <c r="T13" s="182"/>
      <c r="U13" s="182"/>
      <c r="V13" s="182"/>
      <c r="W13" s="182"/>
      <c r="X13" s="182"/>
      <c r="Y13" s="182"/>
      <c r="Z13" s="182"/>
      <c r="AA13" s="182"/>
      <c r="AB13" s="191" t="str">
        <f t="shared" si="0"/>
        <v>Erro!</v>
      </c>
    </row>
    <row r="14" spans="1:28" ht="42.95" customHeight="1" x14ac:dyDescent="0.25">
      <c r="A14" s="93"/>
      <c r="B14" s="210">
        <v>6</v>
      </c>
      <c r="C14" s="386" t="s">
        <v>222</v>
      </c>
      <c r="D14" s="391"/>
      <c r="E14" s="391"/>
      <c r="F14" s="392"/>
      <c r="G14" s="106"/>
      <c r="H14" s="106"/>
      <c r="I14" s="106"/>
      <c r="J14" s="99"/>
      <c r="K14" s="107" t="s">
        <v>651</v>
      </c>
      <c r="L14" s="93"/>
      <c r="M14" s="182"/>
      <c r="N14" s="182"/>
      <c r="O14" s="182"/>
      <c r="P14" s="182"/>
      <c r="Q14" s="182"/>
      <c r="R14" s="182"/>
      <c r="S14" s="182"/>
      <c r="T14" s="182"/>
      <c r="U14" s="182"/>
      <c r="V14" s="182"/>
      <c r="W14" s="182"/>
      <c r="X14" s="182"/>
      <c r="Y14" s="182"/>
      <c r="Z14" s="182"/>
      <c r="AA14" s="182"/>
      <c r="AB14" s="191" t="str">
        <f t="shared" si="0"/>
        <v>Erro!</v>
      </c>
    </row>
    <row r="15" spans="1:28" ht="78" customHeight="1" x14ac:dyDescent="0.25">
      <c r="A15" s="93"/>
      <c r="B15" s="210">
        <v>7</v>
      </c>
      <c r="C15" s="386" t="s">
        <v>653</v>
      </c>
      <c r="D15" s="391"/>
      <c r="E15" s="391"/>
      <c r="F15" s="392"/>
      <c r="G15" s="106"/>
      <c r="H15" s="106"/>
      <c r="I15" s="106"/>
      <c r="J15" s="99"/>
      <c r="K15" s="107" t="s">
        <v>223</v>
      </c>
      <c r="L15" s="93"/>
      <c r="M15" s="182"/>
      <c r="N15" s="182"/>
      <c r="O15" s="182"/>
      <c r="P15" s="182"/>
      <c r="Q15" s="182"/>
      <c r="R15" s="182"/>
      <c r="S15" s="182"/>
      <c r="T15" s="182"/>
      <c r="U15" s="182"/>
      <c r="V15" s="182"/>
      <c r="W15" s="182"/>
      <c r="X15" s="182"/>
      <c r="Y15" s="182"/>
      <c r="Z15" s="182"/>
      <c r="AA15" s="182"/>
      <c r="AB15" s="191" t="str">
        <f t="shared" si="0"/>
        <v>Erro!</v>
      </c>
    </row>
    <row r="16" spans="1:28" ht="26.1" customHeight="1" x14ac:dyDescent="0.25">
      <c r="A16" s="93"/>
      <c r="B16" s="210">
        <v>8</v>
      </c>
      <c r="C16" s="366" t="s">
        <v>224</v>
      </c>
      <c r="D16" s="367"/>
      <c r="E16" s="367"/>
      <c r="F16" s="368"/>
      <c r="G16" s="106"/>
      <c r="H16" s="106"/>
      <c r="I16" s="106"/>
      <c r="J16" s="99"/>
      <c r="K16" s="107" t="s">
        <v>225</v>
      </c>
      <c r="L16" s="93"/>
      <c r="M16" s="182"/>
      <c r="N16" s="182"/>
      <c r="O16" s="182"/>
      <c r="P16" s="182"/>
      <c r="Q16" s="182"/>
      <c r="R16" s="182"/>
      <c r="S16" s="182"/>
      <c r="T16" s="182"/>
      <c r="U16" s="182"/>
      <c r="V16" s="182"/>
      <c r="W16" s="182"/>
      <c r="X16" s="182"/>
      <c r="Y16" s="182"/>
      <c r="Z16" s="182"/>
      <c r="AA16" s="182"/>
      <c r="AB16" s="191" t="str">
        <f t="shared" si="0"/>
        <v>Erro!</v>
      </c>
    </row>
    <row r="17" spans="1:28" ht="26.1" customHeight="1" x14ac:dyDescent="0.25">
      <c r="A17" s="93"/>
      <c r="B17" s="210">
        <v>9</v>
      </c>
      <c r="C17" s="366" t="s">
        <v>652</v>
      </c>
      <c r="D17" s="367"/>
      <c r="E17" s="367"/>
      <c r="F17" s="368"/>
      <c r="G17" s="106"/>
      <c r="H17" s="106"/>
      <c r="I17" s="106"/>
      <c r="J17" s="99"/>
      <c r="K17" s="107" t="s">
        <v>226</v>
      </c>
      <c r="L17" s="93"/>
      <c r="M17" s="182"/>
      <c r="N17" s="182"/>
      <c r="O17" s="182"/>
      <c r="P17" s="182"/>
      <c r="Q17" s="182"/>
      <c r="R17" s="182"/>
      <c r="S17" s="182"/>
      <c r="T17" s="182"/>
      <c r="U17" s="182"/>
      <c r="V17" s="182"/>
      <c r="W17" s="182"/>
      <c r="X17" s="182"/>
      <c r="Y17" s="182"/>
      <c r="Z17" s="182"/>
      <c r="AA17" s="182"/>
      <c r="AB17" s="191" t="str">
        <f t="shared" si="0"/>
        <v>Erro!</v>
      </c>
    </row>
    <row r="18" spans="1:28" ht="54" customHeight="1" x14ac:dyDescent="0.25">
      <c r="A18" s="93"/>
      <c r="B18" s="210">
        <v>10</v>
      </c>
      <c r="C18" s="366" t="s">
        <v>227</v>
      </c>
      <c r="D18" s="367"/>
      <c r="E18" s="367"/>
      <c r="F18" s="368"/>
      <c r="G18" s="106"/>
      <c r="H18" s="106"/>
      <c r="I18" s="106"/>
      <c r="J18" s="99"/>
      <c r="K18" s="107" t="s">
        <v>228</v>
      </c>
      <c r="L18" s="93"/>
      <c r="M18" s="182"/>
      <c r="N18" s="182"/>
      <c r="O18" s="182"/>
      <c r="P18" s="182"/>
      <c r="Q18" s="182"/>
      <c r="R18" s="182"/>
      <c r="S18" s="182"/>
      <c r="T18" s="182"/>
      <c r="U18" s="182"/>
      <c r="V18" s="182"/>
      <c r="W18" s="182"/>
      <c r="X18" s="182"/>
      <c r="Y18" s="182"/>
      <c r="Z18" s="182"/>
      <c r="AA18" s="182"/>
      <c r="AB18" s="191" t="str">
        <f t="shared" si="0"/>
        <v>Erro!</v>
      </c>
    </row>
    <row r="19" spans="1:28" ht="60" customHeight="1" x14ac:dyDescent="0.25">
      <c r="A19" s="93"/>
      <c r="B19" s="211">
        <v>11</v>
      </c>
      <c r="C19" s="369" t="s">
        <v>229</v>
      </c>
      <c r="D19" s="369"/>
      <c r="E19" s="369"/>
      <c r="F19" s="369"/>
      <c r="G19" s="106"/>
      <c r="H19" s="106"/>
      <c r="I19" s="106"/>
      <c r="J19" s="99"/>
      <c r="K19" s="108" t="s">
        <v>230</v>
      </c>
      <c r="L19" s="93"/>
      <c r="M19" s="182"/>
      <c r="N19" s="182"/>
      <c r="O19" s="182"/>
      <c r="P19" s="182"/>
      <c r="Q19" s="182"/>
      <c r="R19" s="182"/>
      <c r="S19" s="182"/>
      <c r="T19" s="182"/>
      <c r="U19" s="182"/>
      <c r="V19" s="182"/>
      <c r="W19" s="182"/>
      <c r="X19" s="182"/>
      <c r="Y19" s="182"/>
      <c r="Z19" s="182"/>
      <c r="AA19" s="182"/>
      <c r="AB19" s="191" t="str">
        <f t="shared" si="0"/>
        <v>Erro!</v>
      </c>
    </row>
    <row r="20" spans="1:28" ht="396.6" customHeight="1" x14ac:dyDescent="0.25">
      <c r="A20" s="93"/>
      <c r="B20" s="211">
        <v>12</v>
      </c>
      <c r="C20" s="369" t="s">
        <v>231</v>
      </c>
      <c r="D20" s="369"/>
      <c r="E20" s="369"/>
      <c r="F20" s="369"/>
      <c r="G20" s="106"/>
      <c r="H20" s="106"/>
      <c r="I20" s="106"/>
      <c r="J20" s="99"/>
      <c r="K20" s="108" t="s">
        <v>654</v>
      </c>
      <c r="L20" s="93"/>
      <c r="M20" s="182"/>
      <c r="N20" s="182"/>
      <c r="O20" s="182"/>
      <c r="P20" s="182"/>
      <c r="Q20" s="182"/>
      <c r="R20" s="182"/>
      <c r="S20" s="182"/>
      <c r="T20" s="182"/>
      <c r="U20" s="182"/>
      <c r="V20" s="182"/>
      <c r="W20" s="182"/>
      <c r="X20" s="182"/>
      <c r="Y20" s="182"/>
      <c r="Z20" s="182"/>
      <c r="AA20" s="182"/>
      <c r="AB20" s="191" t="str">
        <f t="shared" ref="AB20" si="1">+IF(COUNTIFS(G20:I20,"X")&lt;&gt;1,"Erro!","")</f>
        <v>Erro!</v>
      </c>
    </row>
    <row r="21" spans="1:28" ht="36" customHeight="1" x14ac:dyDescent="0.25">
      <c r="A21" s="93"/>
      <c r="B21" s="211">
        <v>13</v>
      </c>
      <c r="C21" s="389" t="s">
        <v>655</v>
      </c>
      <c r="D21" s="389"/>
      <c r="E21" s="389"/>
      <c r="F21" s="389"/>
      <c r="G21" s="106"/>
      <c r="H21" s="106"/>
      <c r="I21" s="106"/>
      <c r="J21" s="99"/>
      <c r="K21" s="108" t="s">
        <v>656</v>
      </c>
      <c r="L21" s="93"/>
      <c r="M21" s="182"/>
      <c r="N21" s="182"/>
      <c r="O21" s="182"/>
      <c r="P21" s="182"/>
      <c r="Q21" s="182"/>
      <c r="R21" s="182"/>
      <c r="S21" s="182"/>
      <c r="T21" s="182"/>
      <c r="U21" s="182"/>
      <c r="V21" s="182"/>
      <c r="W21" s="182"/>
      <c r="X21" s="182"/>
      <c r="Y21" s="182"/>
      <c r="Z21" s="182"/>
      <c r="AA21" s="182"/>
      <c r="AB21" s="191" t="str">
        <f t="shared" si="0"/>
        <v>Erro!</v>
      </c>
    </row>
    <row r="22" spans="1:28" ht="26.1" customHeight="1" x14ac:dyDescent="0.25">
      <c r="A22" s="93"/>
      <c r="B22" s="211">
        <v>14</v>
      </c>
      <c r="C22" s="389" t="s">
        <v>232</v>
      </c>
      <c r="D22" s="389"/>
      <c r="E22" s="389"/>
      <c r="F22" s="389"/>
      <c r="G22" s="106"/>
      <c r="H22" s="106"/>
      <c r="I22" s="106"/>
      <c r="J22" s="99"/>
      <c r="K22" s="107" t="s">
        <v>233</v>
      </c>
      <c r="L22" s="93"/>
      <c r="M22" s="182"/>
      <c r="N22" s="182"/>
      <c r="O22" s="182"/>
      <c r="P22" s="182"/>
      <c r="Q22" s="182"/>
      <c r="R22" s="182"/>
      <c r="S22" s="182"/>
      <c r="T22" s="182"/>
      <c r="U22" s="182"/>
      <c r="V22" s="182"/>
      <c r="W22" s="182"/>
      <c r="X22" s="182"/>
      <c r="Y22" s="182"/>
      <c r="Z22" s="182"/>
      <c r="AA22" s="182"/>
      <c r="AB22" s="191" t="str">
        <f t="shared" si="0"/>
        <v>Erro!</v>
      </c>
    </row>
    <row r="23" spans="1:28" ht="41.25" customHeight="1" x14ac:dyDescent="0.25">
      <c r="A23" s="93"/>
      <c r="B23" s="211">
        <v>15</v>
      </c>
      <c r="C23" s="369" t="s">
        <v>234</v>
      </c>
      <c r="D23" s="369"/>
      <c r="E23" s="369"/>
      <c r="F23" s="369"/>
      <c r="G23" s="106"/>
      <c r="H23" s="106"/>
      <c r="I23" s="106"/>
      <c r="J23" s="99"/>
      <c r="K23" s="107" t="s">
        <v>235</v>
      </c>
      <c r="L23" s="93"/>
      <c r="M23" s="182"/>
      <c r="N23" s="182"/>
      <c r="O23" s="182"/>
      <c r="P23" s="182"/>
      <c r="Q23" s="182"/>
      <c r="R23" s="182"/>
      <c r="S23" s="182"/>
      <c r="T23" s="182"/>
      <c r="U23" s="182"/>
      <c r="V23" s="182"/>
      <c r="W23" s="182"/>
      <c r="X23" s="182"/>
      <c r="Y23" s="182"/>
      <c r="Z23" s="182"/>
      <c r="AA23" s="182"/>
      <c r="AB23" s="191" t="str">
        <f t="shared" si="0"/>
        <v>Erro!</v>
      </c>
    </row>
    <row r="24" spans="1:28" ht="26.1" customHeight="1" x14ac:dyDescent="0.25">
      <c r="A24" s="93"/>
      <c r="B24" s="211">
        <v>16</v>
      </c>
      <c r="C24" s="415" t="s">
        <v>236</v>
      </c>
      <c r="D24" s="415"/>
      <c r="E24" s="415"/>
      <c r="F24" s="415"/>
      <c r="G24" s="106"/>
      <c r="H24" s="106"/>
      <c r="I24" s="106"/>
      <c r="J24" s="99"/>
      <c r="K24" s="110" t="s">
        <v>237</v>
      </c>
      <c r="L24" s="93"/>
      <c r="M24" s="182"/>
      <c r="N24" s="182"/>
      <c r="O24" s="182"/>
      <c r="P24" s="182"/>
      <c r="Q24" s="182"/>
      <c r="R24" s="182"/>
      <c r="S24" s="182"/>
      <c r="T24" s="182"/>
      <c r="U24" s="182"/>
      <c r="V24" s="182"/>
      <c r="W24" s="182"/>
      <c r="X24" s="182"/>
      <c r="Y24" s="182"/>
      <c r="Z24" s="182"/>
      <c r="AA24" s="182"/>
      <c r="AB24" s="191" t="str">
        <f t="shared" ref="AB24" si="2">+IF(COUNTIFS(G24:I24,"X")&lt;&gt;1,"Erro!","")</f>
        <v>Erro!</v>
      </c>
    </row>
    <row r="25" spans="1:28" ht="26.1" customHeight="1" x14ac:dyDescent="0.25">
      <c r="A25" s="93"/>
      <c r="B25" s="211">
        <v>17</v>
      </c>
      <c r="C25" s="415" t="s">
        <v>657</v>
      </c>
      <c r="D25" s="415"/>
      <c r="E25" s="415"/>
      <c r="F25" s="415"/>
      <c r="G25" s="248"/>
      <c r="H25" s="249"/>
      <c r="I25" s="249"/>
      <c r="J25" s="99"/>
      <c r="K25" s="247" t="s">
        <v>658</v>
      </c>
      <c r="L25" s="93"/>
      <c r="M25" s="182"/>
      <c r="N25" s="182"/>
      <c r="O25" s="182"/>
      <c r="P25" s="182"/>
      <c r="Q25" s="182"/>
      <c r="R25" s="182"/>
      <c r="S25" s="182"/>
      <c r="T25" s="182"/>
      <c r="U25" s="182"/>
      <c r="V25" s="182"/>
      <c r="W25" s="182"/>
      <c r="X25" s="182"/>
      <c r="Y25" s="182"/>
      <c r="Z25" s="182"/>
      <c r="AA25" s="182"/>
      <c r="AB25" s="191" t="str">
        <f t="shared" si="0"/>
        <v>Erro!</v>
      </c>
    </row>
    <row r="26" spans="1:28" x14ac:dyDescent="0.25">
      <c r="A26" s="93"/>
      <c r="B26" s="212"/>
      <c r="C26" s="102" t="s">
        <v>659</v>
      </c>
      <c r="D26" s="102"/>
      <c r="E26" s="192"/>
      <c r="F26" s="102"/>
      <c r="G26" s="111"/>
      <c r="H26" s="111"/>
      <c r="I26" s="111"/>
      <c r="J26" s="99"/>
      <c r="K26" s="194"/>
      <c r="L26" s="93"/>
      <c r="M26" s="182"/>
      <c r="N26" s="182"/>
      <c r="O26" s="182"/>
      <c r="P26" s="182"/>
      <c r="Q26" s="182"/>
      <c r="R26" s="182"/>
      <c r="S26" s="182"/>
      <c r="T26" s="182"/>
      <c r="U26" s="182"/>
      <c r="V26" s="182"/>
      <c r="W26" s="182"/>
      <c r="X26" s="182"/>
      <c r="Y26" s="182"/>
      <c r="Z26" s="182"/>
      <c r="AA26" s="182"/>
      <c r="AB26" s="191"/>
    </row>
    <row r="27" spans="1:28" ht="24.75" customHeight="1" x14ac:dyDescent="0.25">
      <c r="A27" s="93"/>
      <c r="B27" s="211">
        <v>18</v>
      </c>
      <c r="C27" s="395" t="s">
        <v>660</v>
      </c>
      <c r="D27" s="396"/>
      <c r="E27" s="396"/>
      <c r="F27" s="397"/>
      <c r="G27" s="104"/>
      <c r="H27" s="104"/>
      <c r="I27" s="104"/>
      <c r="J27" s="99"/>
      <c r="K27" s="105"/>
      <c r="L27" s="93"/>
      <c r="M27" s="182"/>
      <c r="N27" s="182"/>
      <c r="O27" s="182"/>
      <c r="P27" s="182"/>
      <c r="Q27" s="182"/>
      <c r="R27" s="182"/>
      <c r="S27" s="182"/>
      <c r="T27" s="182"/>
      <c r="U27" s="182"/>
      <c r="V27" s="182"/>
      <c r="W27" s="182"/>
      <c r="X27" s="182"/>
      <c r="Y27" s="182"/>
      <c r="Z27" s="182"/>
      <c r="AA27" s="182"/>
      <c r="AB27" s="191"/>
    </row>
    <row r="28" spans="1:28" ht="26.1" customHeight="1" x14ac:dyDescent="0.25">
      <c r="A28" s="93"/>
      <c r="B28" s="211">
        <v>19</v>
      </c>
      <c r="C28" s="395" t="s">
        <v>661</v>
      </c>
      <c r="D28" s="396"/>
      <c r="E28" s="396"/>
      <c r="F28" s="397"/>
      <c r="G28" s="106"/>
      <c r="H28" s="106"/>
      <c r="I28" s="106"/>
      <c r="J28" s="99"/>
      <c r="K28" s="108"/>
      <c r="L28" s="93"/>
      <c r="M28" s="182"/>
      <c r="N28" s="182"/>
      <c r="O28" s="182"/>
      <c r="P28" s="182"/>
      <c r="Q28" s="182"/>
      <c r="R28" s="182"/>
      <c r="S28" s="182"/>
      <c r="T28" s="182"/>
      <c r="U28" s="182"/>
      <c r="V28" s="182"/>
      <c r="W28" s="182"/>
      <c r="X28" s="182"/>
      <c r="Y28" s="182"/>
      <c r="Z28" s="182"/>
      <c r="AA28" s="182"/>
      <c r="AB28" s="191"/>
    </row>
    <row r="29" spans="1:28" ht="26.1" customHeight="1" x14ac:dyDescent="0.25">
      <c r="A29" s="93"/>
      <c r="B29" s="211">
        <v>20</v>
      </c>
      <c r="C29" s="366" t="s">
        <v>662</v>
      </c>
      <c r="D29" s="393"/>
      <c r="E29" s="393"/>
      <c r="F29" s="394"/>
      <c r="G29" s="248"/>
      <c r="H29" s="106"/>
      <c r="I29" s="106"/>
      <c r="J29" s="99"/>
      <c r="K29" s="108"/>
      <c r="L29" s="93"/>
      <c r="M29" s="182"/>
      <c r="N29" s="182"/>
      <c r="O29" s="182"/>
      <c r="P29" s="182"/>
      <c r="Q29" s="182"/>
      <c r="R29" s="182"/>
      <c r="S29" s="182"/>
      <c r="T29" s="182"/>
      <c r="U29" s="182"/>
      <c r="V29" s="182"/>
      <c r="W29" s="182"/>
      <c r="X29" s="182"/>
      <c r="Y29" s="182"/>
      <c r="Z29" s="182"/>
      <c r="AA29" s="182"/>
      <c r="AB29" s="191"/>
    </row>
    <row r="30" spans="1:28" x14ac:dyDescent="0.25">
      <c r="A30" s="93"/>
      <c r="B30" s="212"/>
      <c r="C30" s="102" t="s">
        <v>663</v>
      </c>
      <c r="D30" s="102"/>
      <c r="E30" s="192"/>
      <c r="F30" s="102"/>
      <c r="G30" s="111"/>
      <c r="H30" s="111"/>
      <c r="I30" s="111"/>
      <c r="J30" s="99"/>
      <c r="K30" s="194"/>
      <c r="L30" s="93"/>
      <c r="M30" s="182"/>
      <c r="N30" s="182"/>
      <c r="O30" s="182"/>
      <c r="P30" s="182"/>
      <c r="Q30" s="182"/>
      <c r="R30" s="182"/>
      <c r="S30" s="182"/>
      <c r="T30" s="182"/>
      <c r="U30" s="182"/>
      <c r="V30" s="182"/>
      <c r="W30" s="182"/>
      <c r="X30" s="182"/>
      <c r="Y30" s="182"/>
      <c r="Z30" s="182"/>
      <c r="AA30" s="182"/>
      <c r="AB30" s="191"/>
    </row>
    <row r="31" spans="1:28" ht="26.1" customHeight="1" x14ac:dyDescent="0.25">
      <c r="A31" s="93"/>
      <c r="B31" s="211">
        <v>21</v>
      </c>
      <c r="C31" s="395" t="s">
        <v>665</v>
      </c>
      <c r="D31" s="396"/>
      <c r="E31" s="396"/>
      <c r="F31" s="397"/>
      <c r="G31" s="250"/>
      <c r="H31" s="106"/>
      <c r="I31" s="106"/>
      <c r="J31" s="99"/>
      <c r="K31" s="108" t="s">
        <v>687</v>
      </c>
      <c r="L31" s="93"/>
      <c r="M31" s="182"/>
      <c r="N31" s="182"/>
      <c r="O31" s="182"/>
      <c r="P31" s="182"/>
      <c r="Q31" s="182"/>
      <c r="R31" s="182"/>
      <c r="S31" s="182"/>
      <c r="T31" s="182"/>
      <c r="U31" s="182"/>
      <c r="V31" s="182"/>
      <c r="W31" s="182"/>
      <c r="X31" s="182"/>
      <c r="Y31" s="182"/>
      <c r="Z31" s="182"/>
      <c r="AA31" s="182"/>
      <c r="AB31" s="191" t="str">
        <f t="shared" si="0"/>
        <v>Erro!</v>
      </c>
    </row>
    <row r="32" spans="1:28" ht="26.1" customHeight="1" x14ac:dyDescent="0.25">
      <c r="A32" s="93"/>
      <c r="B32" s="211">
        <v>22</v>
      </c>
      <c r="C32" s="366" t="s">
        <v>666</v>
      </c>
      <c r="D32" s="393"/>
      <c r="E32" s="393"/>
      <c r="F32" s="394"/>
      <c r="G32" s="106"/>
      <c r="H32" s="106"/>
      <c r="I32" s="106"/>
      <c r="J32" s="99"/>
      <c r="K32" s="108" t="s">
        <v>238</v>
      </c>
      <c r="L32" s="93"/>
      <c r="M32" s="182"/>
      <c r="N32" s="182"/>
      <c r="O32" s="182"/>
      <c r="P32" s="182"/>
      <c r="Q32" s="182"/>
      <c r="R32" s="182"/>
      <c r="S32" s="182"/>
      <c r="T32" s="182"/>
      <c r="U32" s="182"/>
      <c r="V32" s="182"/>
      <c r="W32" s="182"/>
      <c r="X32" s="182"/>
      <c r="Y32" s="182"/>
      <c r="Z32" s="182"/>
      <c r="AA32" s="182"/>
      <c r="AB32" s="191" t="str">
        <f t="shared" si="0"/>
        <v>Erro!</v>
      </c>
    </row>
    <row r="33" spans="1:28" ht="26.1" customHeight="1" x14ac:dyDescent="0.25">
      <c r="A33" s="93"/>
      <c r="B33" s="211">
        <v>23</v>
      </c>
      <c r="C33" s="386" t="s">
        <v>239</v>
      </c>
      <c r="D33" s="387"/>
      <c r="E33" s="387"/>
      <c r="F33" s="388"/>
      <c r="G33" s="106"/>
      <c r="H33" s="106"/>
      <c r="I33" s="106"/>
      <c r="J33" s="99"/>
      <c r="K33" s="108" t="s">
        <v>240</v>
      </c>
      <c r="L33" s="93"/>
      <c r="M33" s="182"/>
      <c r="N33" s="182"/>
      <c r="O33" s="182"/>
      <c r="P33" s="182"/>
      <c r="Q33" s="182"/>
      <c r="R33" s="182"/>
      <c r="S33" s="182"/>
      <c r="T33" s="182"/>
      <c r="U33" s="182"/>
      <c r="V33" s="182"/>
      <c r="W33" s="182"/>
      <c r="X33" s="182"/>
      <c r="Y33" s="182"/>
      <c r="Z33" s="182"/>
      <c r="AA33" s="182"/>
      <c r="AB33" s="191" t="str">
        <f t="shared" si="0"/>
        <v>Erro!</v>
      </c>
    </row>
    <row r="34" spans="1:28" ht="43.5" customHeight="1" x14ac:dyDescent="0.25">
      <c r="A34" s="93"/>
      <c r="B34" s="211">
        <v>24</v>
      </c>
      <c r="C34" s="386" t="s">
        <v>241</v>
      </c>
      <c r="D34" s="387"/>
      <c r="E34" s="387"/>
      <c r="F34" s="388"/>
      <c r="G34" s="113"/>
      <c r="H34" s="106"/>
      <c r="I34" s="106"/>
      <c r="J34" s="99"/>
      <c r="K34" s="108" t="s">
        <v>242</v>
      </c>
      <c r="L34" s="93"/>
      <c r="M34" s="182"/>
      <c r="N34" s="182"/>
      <c r="O34" s="182"/>
      <c r="P34" s="182"/>
      <c r="Q34" s="182"/>
      <c r="R34" s="182"/>
      <c r="S34" s="182"/>
      <c r="T34" s="182"/>
      <c r="U34" s="182"/>
      <c r="V34" s="182"/>
      <c r="W34" s="182"/>
      <c r="X34" s="182"/>
      <c r="Y34" s="182"/>
      <c r="Z34" s="182"/>
      <c r="AA34" s="182"/>
      <c r="AB34" s="191" t="str">
        <f t="shared" si="0"/>
        <v>Erro!</v>
      </c>
    </row>
    <row r="35" spans="1:28" ht="182.1" customHeight="1" x14ac:dyDescent="0.25">
      <c r="A35" s="93"/>
      <c r="B35" s="211">
        <v>25</v>
      </c>
      <c r="C35" s="386" t="s">
        <v>243</v>
      </c>
      <c r="D35" s="387"/>
      <c r="E35" s="387"/>
      <c r="F35" s="388"/>
      <c r="G35" s="106"/>
      <c r="H35" s="106"/>
      <c r="I35" s="106"/>
      <c r="J35" s="99"/>
      <c r="K35" s="108" t="s">
        <v>729</v>
      </c>
      <c r="L35" s="93"/>
      <c r="M35" s="182"/>
      <c r="N35" s="182"/>
      <c r="O35" s="182"/>
      <c r="P35" s="182"/>
      <c r="Q35" s="182"/>
      <c r="R35" s="182"/>
      <c r="S35" s="182"/>
      <c r="T35" s="182"/>
      <c r="U35" s="182"/>
      <c r="V35" s="182"/>
      <c r="W35" s="182"/>
      <c r="X35" s="182"/>
      <c r="Y35" s="182"/>
      <c r="Z35" s="182"/>
      <c r="AA35" s="182"/>
      <c r="AB35" s="191" t="str">
        <f t="shared" si="0"/>
        <v>Erro!</v>
      </c>
    </row>
    <row r="36" spans="1:28" ht="42.6" customHeight="1" x14ac:dyDescent="0.25">
      <c r="A36" s="93"/>
      <c r="B36" s="211">
        <v>26</v>
      </c>
      <c r="C36" s="386" t="s">
        <v>667</v>
      </c>
      <c r="D36" s="387"/>
      <c r="E36" s="387"/>
      <c r="F36" s="388"/>
      <c r="G36" s="106"/>
      <c r="H36" s="106"/>
      <c r="I36" s="106"/>
      <c r="J36" s="99"/>
      <c r="K36" s="108" t="s">
        <v>244</v>
      </c>
      <c r="L36" s="93"/>
      <c r="M36" s="182"/>
      <c r="N36" s="182"/>
      <c r="O36" s="182"/>
      <c r="P36" s="182"/>
      <c r="Q36" s="182"/>
      <c r="R36" s="182"/>
      <c r="S36" s="182"/>
      <c r="T36" s="182"/>
      <c r="U36" s="182"/>
      <c r="V36" s="182"/>
      <c r="W36" s="182"/>
      <c r="X36" s="182"/>
      <c r="Y36" s="182"/>
      <c r="Z36" s="182"/>
      <c r="AA36" s="182"/>
      <c r="AB36" s="191" t="str">
        <f t="shared" si="0"/>
        <v>Erro!</v>
      </c>
    </row>
    <row r="37" spans="1:28" ht="26.1" customHeight="1" x14ac:dyDescent="0.25">
      <c r="A37" s="93"/>
      <c r="B37" s="211">
        <v>27</v>
      </c>
      <c r="C37" s="389" t="s">
        <v>245</v>
      </c>
      <c r="D37" s="390"/>
      <c r="E37" s="390"/>
      <c r="F37" s="390"/>
      <c r="G37" s="106"/>
      <c r="H37" s="106"/>
      <c r="I37" s="106"/>
      <c r="J37" s="99"/>
      <c r="K37" s="108" t="s">
        <v>668</v>
      </c>
      <c r="L37" s="93"/>
      <c r="M37" s="182"/>
      <c r="N37" s="182"/>
      <c r="O37" s="182"/>
      <c r="P37" s="182"/>
      <c r="Q37" s="182"/>
      <c r="R37" s="182"/>
      <c r="S37" s="182"/>
      <c r="T37" s="182"/>
      <c r="U37" s="182"/>
      <c r="V37" s="182"/>
      <c r="W37" s="182"/>
      <c r="X37" s="182"/>
      <c r="Y37" s="182"/>
      <c r="Z37" s="182"/>
      <c r="AA37" s="182"/>
      <c r="AB37" s="191" t="str">
        <f t="shared" si="0"/>
        <v>Erro!</v>
      </c>
    </row>
    <row r="38" spans="1:28" ht="61.5" customHeight="1" x14ac:dyDescent="0.25">
      <c r="A38" s="93"/>
      <c r="B38" s="211">
        <v>28</v>
      </c>
      <c r="C38" s="402" t="s">
        <v>669</v>
      </c>
      <c r="D38" s="403"/>
      <c r="E38" s="403"/>
      <c r="F38" s="404"/>
      <c r="G38" s="106"/>
      <c r="H38" s="251"/>
      <c r="I38" s="251"/>
      <c r="J38" s="99"/>
      <c r="K38" s="112" t="s">
        <v>730</v>
      </c>
      <c r="L38" s="93"/>
      <c r="M38" s="182"/>
      <c r="N38" s="182"/>
      <c r="O38" s="182"/>
      <c r="P38" s="182"/>
      <c r="Q38" s="182"/>
      <c r="R38" s="182"/>
      <c r="S38" s="182"/>
      <c r="T38" s="182"/>
      <c r="U38" s="182"/>
      <c r="V38" s="182"/>
      <c r="W38" s="182"/>
      <c r="X38" s="182"/>
      <c r="Y38" s="182"/>
      <c r="Z38" s="182"/>
      <c r="AA38" s="182"/>
      <c r="AB38" s="191" t="str">
        <f t="shared" ref="AB38" si="3">+IF(COUNTIFS(G38:I38,"X")&lt;&gt;1,"Erro!","")</f>
        <v>Erro!</v>
      </c>
    </row>
    <row r="39" spans="1:28" ht="61.5" customHeight="1" x14ac:dyDescent="0.25">
      <c r="A39" s="93"/>
      <c r="B39" s="235">
        <v>29</v>
      </c>
      <c r="C39" s="402" t="s">
        <v>246</v>
      </c>
      <c r="D39" s="403"/>
      <c r="E39" s="403"/>
      <c r="F39" s="404"/>
      <c r="G39" s="106"/>
      <c r="H39" s="106"/>
      <c r="I39" s="106"/>
      <c r="J39" s="99"/>
      <c r="K39" s="112" t="s">
        <v>731</v>
      </c>
      <c r="L39" s="93"/>
      <c r="M39" s="182"/>
      <c r="N39" s="182"/>
      <c r="O39" s="182"/>
      <c r="P39" s="182"/>
      <c r="Q39" s="182"/>
      <c r="R39" s="182"/>
      <c r="S39" s="182"/>
      <c r="T39" s="182"/>
      <c r="U39" s="182"/>
      <c r="V39" s="182"/>
      <c r="W39" s="182"/>
      <c r="X39" s="182"/>
      <c r="Y39" s="182"/>
      <c r="Z39" s="182"/>
      <c r="AA39" s="182"/>
      <c r="AB39" s="191" t="str">
        <f t="shared" si="0"/>
        <v>Erro!</v>
      </c>
    </row>
    <row r="40" spans="1:28" ht="52.35" customHeight="1" x14ac:dyDescent="0.25">
      <c r="A40" s="93"/>
      <c r="B40" s="211">
        <v>30</v>
      </c>
      <c r="C40" s="395" t="s">
        <v>247</v>
      </c>
      <c r="D40" s="396"/>
      <c r="E40" s="396"/>
      <c r="F40" s="397"/>
      <c r="G40" s="106"/>
      <c r="H40" s="106"/>
      <c r="I40" s="106"/>
      <c r="J40" s="99"/>
      <c r="K40" s="112" t="s">
        <v>732</v>
      </c>
      <c r="L40" s="93"/>
      <c r="M40" s="182"/>
      <c r="N40" s="182"/>
      <c r="O40" s="182"/>
      <c r="P40" s="182"/>
      <c r="Q40" s="182"/>
      <c r="R40" s="182"/>
      <c r="S40" s="182"/>
      <c r="T40" s="182"/>
      <c r="U40" s="182"/>
      <c r="V40" s="182"/>
      <c r="W40" s="182"/>
      <c r="X40" s="182"/>
      <c r="Y40" s="182"/>
      <c r="Z40" s="182"/>
      <c r="AA40" s="182"/>
      <c r="AB40" s="191" t="str">
        <f t="shared" si="0"/>
        <v>Erro!</v>
      </c>
    </row>
    <row r="41" spans="1:28" ht="52.35" customHeight="1" x14ac:dyDescent="0.25">
      <c r="A41" s="265"/>
      <c r="B41" s="266">
        <v>31</v>
      </c>
      <c r="C41" s="395" t="s">
        <v>720</v>
      </c>
      <c r="D41" s="396"/>
      <c r="E41" s="396"/>
      <c r="F41" s="397"/>
      <c r="G41" s="106"/>
      <c r="H41" s="106"/>
      <c r="I41" s="106"/>
      <c r="J41" s="122"/>
      <c r="K41" s="112" t="s">
        <v>733</v>
      </c>
      <c r="L41" s="265"/>
      <c r="M41" s="265"/>
      <c r="N41" s="265"/>
      <c r="O41" s="265"/>
      <c r="P41" s="265"/>
      <c r="Q41" s="265"/>
      <c r="R41" s="265"/>
      <c r="S41" s="265"/>
      <c r="T41" s="265"/>
      <c r="U41" s="265"/>
      <c r="V41" s="265"/>
      <c r="W41" s="265"/>
      <c r="X41" s="265"/>
      <c r="Y41" s="265"/>
      <c r="Z41" s="265"/>
      <c r="AA41" s="265"/>
      <c r="AB41" s="267" t="str">
        <f t="shared" si="0"/>
        <v>Erro!</v>
      </c>
    </row>
    <row r="42" spans="1:28" ht="52.35" customHeight="1" x14ac:dyDescent="0.25">
      <c r="A42" s="93"/>
      <c r="B42" s="211">
        <v>32</v>
      </c>
      <c r="C42" s="395" t="s">
        <v>718</v>
      </c>
      <c r="D42" s="396"/>
      <c r="E42" s="396"/>
      <c r="F42" s="397"/>
      <c r="G42" s="106"/>
      <c r="H42" s="106"/>
      <c r="I42" s="106"/>
      <c r="J42" s="99"/>
      <c r="K42" s="112" t="s">
        <v>248</v>
      </c>
      <c r="L42" s="93"/>
      <c r="M42" s="182"/>
      <c r="N42" s="182"/>
      <c r="O42" s="182"/>
      <c r="P42" s="182"/>
      <c r="Q42" s="182"/>
      <c r="R42" s="182"/>
      <c r="S42" s="182"/>
      <c r="T42" s="182"/>
      <c r="U42" s="182"/>
      <c r="V42" s="182"/>
      <c r="W42" s="182"/>
      <c r="X42" s="182"/>
      <c r="Y42" s="182"/>
      <c r="Z42" s="182"/>
      <c r="AA42" s="182"/>
      <c r="AB42" s="191" t="str">
        <f t="shared" ref="AB42" si="4">+IF(COUNTIFS(G42:I42,"X")&lt;&gt;1,"Erro!","")</f>
        <v>Erro!</v>
      </c>
    </row>
    <row r="43" spans="1:28" ht="52.35" customHeight="1" x14ac:dyDescent="0.25">
      <c r="A43" s="93"/>
      <c r="B43" s="211">
        <v>33</v>
      </c>
      <c r="C43" s="398" t="s">
        <v>719</v>
      </c>
      <c r="D43" s="399"/>
      <c r="E43" s="399"/>
      <c r="F43" s="400"/>
      <c r="G43" s="106"/>
      <c r="H43" s="252"/>
      <c r="I43" s="252"/>
      <c r="J43" s="205"/>
      <c r="K43" s="112" t="s">
        <v>734</v>
      </c>
      <c r="L43" s="93"/>
      <c r="M43" s="182"/>
      <c r="N43" s="182"/>
      <c r="O43" s="182"/>
      <c r="P43" s="182"/>
      <c r="Q43" s="182"/>
      <c r="R43" s="182"/>
      <c r="S43" s="182"/>
      <c r="T43" s="182"/>
      <c r="U43" s="182"/>
      <c r="V43" s="182"/>
      <c r="W43" s="182"/>
      <c r="X43" s="182"/>
      <c r="Y43" s="182"/>
      <c r="Z43" s="182"/>
      <c r="AA43" s="182"/>
      <c r="AB43" s="191" t="str">
        <f t="shared" si="0"/>
        <v>Erro!</v>
      </c>
    </row>
    <row r="44" spans="1:28" ht="35.85" customHeight="1" x14ac:dyDescent="0.25">
      <c r="A44" s="93"/>
      <c r="B44" s="211">
        <v>34</v>
      </c>
      <c r="C44" s="383" t="s">
        <v>249</v>
      </c>
      <c r="D44" s="384"/>
      <c r="E44" s="384"/>
      <c r="F44" s="385"/>
      <c r="G44" s="106"/>
      <c r="H44" s="248"/>
      <c r="I44" s="248"/>
      <c r="J44" s="99"/>
      <c r="K44" s="107" t="s">
        <v>250</v>
      </c>
      <c r="L44" s="93"/>
      <c r="M44" s="182"/>
      <c r="N44" s="182"/>
      <c r="O44" s="182"/>
      <c r="P44" s="182"/>
      <c r="Q44" s="182"/>
      <c r="R44" s="182"/>
      <c r="S44" s="182"/>
      <c r="T44" s="182"/>
      <c r="U44" s="182"/>
      <c r="V44" s="182"/>
      <c r="W44" s="182"/>
      <c r="X44" s="182"/>
      <c r="Y44" s="182"/>
      <c r="Z44" s="182"/>
      <c r="AA44" s="182"/>
      <c r="AB44" s="191" t="str">
        <f>+IF(COUNTIFS(G44:I44,"X")&lt;&gt;1,"Erro!","")</f>
        <v>Erro!</v>
      </c>
    </row>
    <row r="45" spans="1:28" ht="131.44999999999999" customHeight="1" x14ac:dyDescent="0.25">
      <c r="A45" s="93"/>
      <c r="B45" s="211">
        <v>35</v>
      </c>
      <c r="C45" s="409" t="s">
        <v>670</v>
      </c>
      <c r="D45" s="410"/>
      <c r="E45" s="410"/>
      <c r="F45" s="411"/>
      <c r="G45" s="248"/>
      <c r="H45" s="109"/>
      <c r="I45" s="109"/>
      <c r="J45" s="99"/>
      <c r="K45" s="112" t="s">
        <v>735</v>
      </c>
      <c r="L45" s="93"/>
      <c r="M45" s="182"/>
      <c r="N45" s="182"/>
      <c r="O45" s="182"/>
      <c r="P45" s="182"/>
      <c r="Q45" s="182"/>
      <c r="R45" s="182"/>
      <c r="S45" s="182"/>
      <c r="T45" s="182"/>
      <c r="U45" s="182"/>
      <c r="V45" s="182"/>
      <c r="W45" s="182"/>
      <c r="X45" s="182"/>
      <c r="Y45" s="182"/>
      <c r="Z45" s="182"/>
      <c r="AA45" s="182"/>
      <c r="AB45" s="191" t="str">
        <f t="shared" si="0"/>
        <v>Erro!</v>
      </c>
    </row>
    <row r="46" spans="1:28" x14ac:dyDescent="0.25">
      <c r="A46" s="93"/>
      <c r="B46" s="212"/>
      <c r="C46" s="222" t="s">
        <v>671</v>
      </c>
      <c r="D46" s="216"/>
      <c r="E46" s="217"/>
      <c r="F46" s="216"/>
      <c r="G46" s="111"/>
      <c r="H46" s="111"/>
      <c r="I46" s="111"/>
      <c r="J46" s="99"/>
      <c r="K46" s="194"/>
      <c r="L46" s="93"/>
      <c r="M46" s="182"/>
      <c r="N46" s="182"/>
      <c r="O46" s="182"/>
      <c r="P46" s="182"/>
      <c r="Q46" s="182"/>
      <c r="R46" s="182"/>
      <c r="S46" s="182"/>
      <c r="T46" s="182"/>
      <c r="U46" s="182"/>
      <c r="V46" s="182"/>
      <c r="W46" s="182"/>
      <c r="X46" s="182"/>
      <c r="Y46" s="182"/>
      <c r="Z46" s="182"/>
      <c r="AA46" s="182"/>
      <c r="AB46" s="191"/>
    </row>
    <row r="47" spans="1:28" ht="53.45" customHeight="1" x14ac:dyDescent="0.25">
      <c r="A47" s="93"/>
      <c r="B47" s="213">
        <v>36</v>
      </c>
      <c r="C47" s="401" t="s">
        <v>672</v>
      </c>
      <c r="D47" s="401"/>
      <c r="E47" s="401"/>
      <c r="F47" s="401"/>
      <c r="G47" s="250"/>
      <c r="H47" s="113"/>
      <c r="I47" s="113"/>
      <c r="J47" s="99"/>
      <c r="K47" s="114" t="s">
        <v>673</v>
      </c>
      <c r="L47" s="93"/>
      <c r="M47" s="182"/>
      <c r="N47" s="182"/>
      <c r="O47" s="182"/>
      <c r="P47" s="182"/>
      <c r="Q47" s="182"/>
      <c r="R47" s="182"/>
      <c r="S47" s="182"/>
      <c r="T47" s="182"/>
      <c r="U47" s="182"/>
      <c r="V47" s="182"/>
      <c r="W47" s="182"/>
      <c r="X47" s="182"/>
      <c r="Y47" s="182"/>
      <c r="Z47" s="182"/>
      <c r="AA47" s="182"/>
      <c r="AB47" s="191" t="str">
        <f t="shared" ref="AB47" si="5">+IF(COUNTIFS(G47:I47,"X")&lt;&gt;1,"Erro!","")</f>
        <v>Erro!</v>
      </c>
    </row>
    <row r="48" spans="1:28" ht="63.95" customHeight="1" x14ac:dyDescent="0.25">
      <c r="A48" s="93"/>
      <c r="B48" s="213">
        <v>37</v>
      </c>
      <c r="C48" s="401" t="s">
        <v>674</v>
      </c>
      <c r="D48" s="401"/>
      <c r="E48" s="401"/>
      <c r="F48" s="401"/>
      <c r="G48" s="106"/>
      <c r="H48" s="106"/>
      <c r="I48" s="106"/>
      <c r="J48" s="99"/>
      <c r="K48" s="114" t="s">
        <v>675</v>
      </c>
      <c r="L48" s="93"/>
      <c r="M48" s="182"/>
      <c r="N48" s="182"/>
      <c r="O48" s="182"/>
      <c r="P48" s="182"/>
      <c r="Q48" s="182"/>
      <c r="R48" s="182"/>
      <c r="S48" s="182"/>
      <c r="T48" s="182"/>
      <c r="U48" s="182"/>
      <c r="V48" s="182"/>
      <c r="W48" s="182"/>
      <c r="X48" s="182"/>
      <c r="Y48" s="182"/>
      <c r="Z48" s="182"/>
      <c r="AA48" s="182"/>
      <c r="AB48" s="191" t="str">
        <f t="shared" ref="AB48" si="6">+IF(COUNTIFS(G48:I48,"X")&lt;&gt;1,"Erro!","")</f>
        <v>Erro!</v>
      </c>
    </row>
    <row r="49" spans="1:28" ht="84.95" customHeight="1" x14ac:dyDescent="0.25">
      <c r="A49" s="93"/>
      <c r="B49" s="213">
        <v>38</v>
      </c>
      <c r="C49" s="401" t="s">
        <v>676</v>
      </c>
      <c r="D49" s="401"/>
      <c r="E49" s="401"/>
      <c r="F49" s="401"/>
      <c r="G49" s="106"/>
      <c r="H49" s="106"/>
      <c r="I49" s="106"/>
      <c r="J49" s="99"/>
      <c r="K49" s="114" t="s">
        <v>680</v>
      </c>
      <c r="L49" s="93"/>
      <c r="M49" s="182"/>
      <c r="N49" s="182"/>
      <c r="O49" s="182"/>
      <c r="P49" s="182"/>
      <c r="Q49" s="182"/>
      <c r="R49" s="182"/>
      <c r="S49" s="182"/>
      <c r="T49" s="182"/>
      <c r="U49" s="182"/>
      <c r="V49" s="182"/>
      <c r="W49" s="182"/>
      <c r="X49" s="182"/>
      <c r="Y49" s="182"/>
      <c r="Z49" s="182"/>
      <c r="AA49" s="182"/>
      <c r="AB49" s="191" t="str">
        <f t="shared" ref="AB49" si="7">+IF(COUNTIFS(G49:I49,"X")&lt;&gt;1,"Erro!","")</f>
        <v>Erro!</v>
      </c>
    </row>
    <row r="50" spans="1:28" ht="78.599999999999994" customHeight="1" x14ac:dyDescent="0.25">
      <c r="A50" s="93"/>
      <c r="B50" s="213">
        <v>39</v>
      </c>
      <c r="C50" s="402" t="s">
        <v>669</v>
      </c>
      <c r="D50" s="403"/>
      <c r="E50" s="403"/>
      <c r="F50" s="404"/>
      <c r="G50" s="106"/>
      <c r="H50" s="106"/>
      <c r="I50" s="106"/>
      <c r="J50" s="99"/>
      <c r="K50" s="112" t="s">
        <v>736</v>
      </c>
      <c r="L50" s="93"/>
      <c r="M50" s="182"/>
      <c r="N50" s="182"/>
      <c r="O50" s="182"/>
      <c r="P50" s="182"/>
      <c r="Q50" s="182"/>
      <c r="R50" s="182"/>
      <c r="S50" s="182"/>
      <c r="T50" s="182"/>
      <c r="U50" s="182"/>
      <c r="V50" s="182"/>
      <c r="W50" s="182"/>
      <c r="X50" s="182"/>
      <c r="Y50" s="182"/>
      <c r="Z50" s="182"/>
      <c r="AA50" s="182"/>
      <c r="AB50" s="191" t="str">
        <f t="shared" ref="AB50" si="8">+IF(COUNTIFS(G50:I50,"X")&lt;&gt;1,"Erro!","")</f>
        <v>Erro!</v>
      </c>
    </row>
    <row r="51" spans="1:28" ht="74.45" customHeight="1" x14ac:dyDescent="0.25">
      <c r="A51" s="93"/>
      <c r="B51" s="213">
        <v>40</v>
      </c>
      <c r="C51" s="402" t="s">
        <v>246</v>
      </c>
      <c r="D51" s="403"/>
      <c r="E51" s="403"/>
      <c r="F51" s="404"/>
      <c r="G51" s="248"/>
      <c r="H51" s="249"/>
      <c r="I51" s="249"/>
      <c r="J51" s="99"/>
      <c r="K51" s="112" t="s">
        <v>737</v>
      </c>
      <c r="L51" s="93"/>
      <c r="M51" s="182"/>
      <c r="N51" s="182"/>
      <c r="O51" s="182"/>
      <c r="P51" s="182"/>
      <c r="Q51" s="182"/>
      <c r="R51" s="182"/>
      <c r="S51" s="182"/>
      <c r="T51" s="182"/>
      <c r="U51" s="182"/>
      <c r="V51" s="182"/>
      <c r="W51" s="182"/>
      <c r="X51" s="182"/>
      <c r="Y51" s="182"/>
      <c r="Z51" s="182"/>
      <c r="AA51" s="182"/>
      <c r="AB51" s="191" t="str">
        <f t="shared" ref="AB51" si="9">+IF(COUNTIFS(G51:I51,"X")&lt;&gt;1,"Erro!","")</f>
        <v>Erro!</v>
      </c>
    </row>
    <row r="52" spans="1:28" ht="65.45" customHeight="1" x14ac:dyDescent="0.25">
      <c r="A52" s="93"/>
      <c r="B52" s="213">
        <v>41</v>
      </c>
      <c r="C52" s="395" t="s">
        <v>247</v>
      </c>
      <c r="D52" s="396"/>
      <c r="E52" s="396"/>
      <c r="F52" s="397"/>
      <c r="G52" s="104"/>
      <c r="H52" s="104"/>
      <c r="I52" s="104"/>
      <c r="J52" s="99"/>
      <c r="K52" s="112" t="s">
        <v>738</v>
      </c>
      <c r="L52" s="93"/>
      <c r="M52" s="182"/>
      <c r="N52" s="182"/>
      <c r="O52" s="182"/>
      <c r="P52" s="182"/>
      <c r="Q52" s="182"/>
      <c r="R52" s="182"/>
      <c r="S52" s="182"/>
      <c r="T52" s="182"/>
      <c r="U52" s="182"/>
      <c r="V52" s="182"/>
      <c r="W52" s="182"/>
      <c r="X52" s="182"/>
      <c r="Y52" s="182"/>
      <c r="Z52" s="182"/>
      <c r="AA52" s="182"/>
      <c r="AB52" s="191" t="str">
        <f t="shared" ref="AB52" si="10">+IF(COUNTIFS(G52:I52,"X")&lt;&gt;1,"Erro!","")</f>
        <v>Erro!</v>
      </c>
    </row>
    <row r="53" spans="1:28" ht="45.6" customHeight="1" x14ac:dyDescent="0.25">
      <c r="A53" s="93"/>
      <c r="B53" s="213">
        <v>42</v>
      </c>
      <c r="C53" s="383" t="s">
        <v>249</v>
      </c>
      <c r="D53" s="384"/>
      <c r="E53" s="384"/>
      <c r="F53" s="385"/>
      <c r="G53" s="248"/>
      <c r="H53" s="248"/>
      <c r="I53" s="248"/>
      <c r="J53" s="99"/>
      <c r="K53" s="107" t="s">
        <v>677</v>
      </c>
      <c r="L53" s="93"/>
      <c r="M53" s="182"/>
      <c r="N53" s="182"/>
      <c r="O53" s="182"/>
      <c r="P53" s="182"/>
      <c r="Q53" s="182"/>
      <c r="R53" s="182"/>
      <c r="S53" s="182"/>
      <c r="T53" s="182"/>
      <c r="U53" s="182"/>
      <c r="V53" s="182"/>
      <c r="W53" s="182"/>
      <c r="X53" s="182"/>
      <c r="Y53" s="182"/>
      <c r="Z53" s="182"/>
      <c r="AA53" s="182"/>
      <c r="AB53" s="191" t="str">
        <f t="shared" ref="AB53" si="11">+IF(COUNTIFS(G53:I53,"X")&lt;&gt;1,"Erro!","")</f>
        <v>Erro!</v>
      </c>
    </row>
    <row r="54" spans="1:28" x14ac:dyDescent="0.25">
      <c r="A54" s="93"/>
      <c r="B54" s="212"/>
      <c r="C54" s="222" t="s">
        <v>251</v>
      </c>
      <c r="D54" s="216"/>
      <c r="E54" s="217"/>
      <c r="F54" s="216"/>
      <c r="G54" s="111"/>
      <c r="H54" s="111"/>
      <c r="I54" s="111"/>
      <c r="J54" s="99"/>
      <c r="K54" s="194" t="s">
        <v>252</v>
      </c>
      <c r="L54" s="93"/>
      <c r="M54" s="182"/>
      <c r="N54" s="182"/>
      <c r="O54" s="182"/>
      <c r="P54" s="182"/>
      <c r="Q54" s="182"/>
      <c r="R54" s="182"/>
      <c r="S54" s="182"/>
      <c r="T54" s="182"/>
      <c r="U54" s="182"/>
      <c r="V54" s="182"/>
      <c r="W54" s="182"/>
      <c r="X54" s="182"/>
      <c r="Y54" s="182"/>
      <c r="Z54" s="182"/>
      <c r="AA54" s="182"/>
      <c r="AB54" s="191"/>
    </row>
    <row r="55" spans="1:28" ht="135.75" customHeight="1" x14ac:dyDescent="0.25">
      <c r="A55" s="93"/>
      <c r="B55" s="213">
        <v>43</v>
      </c>
      <c r="C55" s="401" t="s">
        <v>678</v>
      </c>
      <c r="D55" s="401"/>
      <c r="E55" s="401"/>
      <c r="F55" s="401"/>
      <c r="G55" s="104"/>
      <c r="H55" s="113"/>
      <c r="I55" s="113"/>
      <c r="J55" s="99"/>
      <c r="K55" s="260" t="s">
        <v>739</v>
      </c>
      <c r="L55" s="93"/>
      <c r="M55" s="182"/>
      <c r="N55" s="182"/>
      <c r="O55" s="182"/>
      <c r="P55" s="182"/>
      <c r="Q55" s="182"/>
      <c r="R55" s="182"/>
      <c r="S55" s="182"/>
      <c r="T55" s="182"/>
      <c r="U55" s="182"/>
      <c r="V55" s="182"/>
      <c r="W55" s="182"/>
      <c r="X55" s="182"/>
      <c r="Y55" s="182"/>
      <c r="Z55" s="182"/>
      <c r="AA55" s="182"/>
      <c r="AB55" s="191" t="str">
        <f t="shared" si="0"/>
        <v>Erro!</v>
      </c>
    </row>
    <row r="56" spans="1:28" x14ac:dyDescent="0.25">
      <c r="A56" s="93"/>
      <c r="B56" s="212"/>
      <c r="C56" s="222" t="s">
        <v>679</v>
      </c>
      <c r="D56" s="216"/>
      <c r="E56" s="217"/>
      <c r="F56" s="216"/>
      <c r="G56" s="111"/>
      <c r="H56" s="111"/>
      <c r="I56" s="111"/>
      <c r="J56" s="99"/>
      <c r="K56" s="194" t="s">
        <v>252</v>
      </c>
      <c r="L56" s="93"/>
      <c r="M56" s="182"/>
      <c r="N56" s="182"/>
      <c r="O56" s="182"/>
      <c r="P56" s="182"/>
      <c r="Q56" s="182"/>
      <c r="R56" s="182"/>
      <c r="S56" s="182"/>
      <c r="T56" s="182"/>
      <c r="U56" s="182"/>
      <c r="V56" s="182"/>
      <c r="W56" s="182"/>
      <c r="X56" s="182"/>
      <c r="Y56" s="182"/>
      <c r="Z56" s="182"/>
      <c r="AA56" s="182"/>
      <c r="AB56" s="191"/>
    </row>
    <row r="57" spans="1:28" ht="65.099999999999994" customHeight="1" x14ac:dyDescent="0.25">
      <c r="A57" s="93"/>
      <c r="B57" s="214">
        <v>44</v>
      </c>
      <c r="C57" s="379" t="s">
        <v>253</v>
      </c>
      <c r="D57" s="379"/>
      <c r="E57" s="379"/>
      <c r="F57" s="379"/>
      <c r="G57" s="250"/>
      <c r="H57" s="250"/>
      <c r="I57" s="250"/>
      <c r="J57" s="99"/>
      <c r="K57" s="105" t="s">
        <v>740</v>
      </c>
      <c r="L57" s="93"/>
      <c r="M57" s="182"/>
      <c r="N57" s="182"/>
      <c r="O57" s="182"/>
      <c r="P57" s="182"/>
      <c r="Q57" s="182"/>
      <c r="R57" s="182"/>
      <c r="S57" s="182"/>
      <c r="T57" s="182"/>
      <c r="U57" s="182"/>
      <c r="V57" s="182"/>
      <c r="W57" s="182"/>
      <c r="X57" s="182"/>
      <c r="Y57" s="182"/>
      <c r="Z57" s="182"/>
      <c r="AA57" s="182"/>
      <c r="AB57" s="191" t="str">
        <f t="shared" si="0"/>
        <v>Erro!</v>
      </c>
    </row>
    <row r="58" spans="1:28" ht="225.75" customHeight="1" x14ac:dyDescent="0.25">
      <c r="A58" s="93"/>
      <c r="B58" s="211">
        <v>45</v>
      </c>
      <c r="C58" s="380" t="s">
        <v>254</v>
      </c>
      <c r="D58" s="381"/>
      <c r="E58" s="381"/>
      <c r="F58" s="382"/>
      <c r="G58" s="106"/>
      <c r="H58" s="106"/>
      <c r="I58" s="106"/>
      <c r="J58" s="99"/>
      <c r="K58" s="261" t="s">
        <v>741</v>
      </c>
      <c r="L58" s="93"/>
      <c r="M58" s="182"/>
      <c r="N58" s="182"/>
      <c r="O58" s="182"/>
      <c r="P58" s="182"/>
      <c r="Q58" s="182"/>
      <c r="R58" s="182"/>
      <c r="S58" s="182"/>
      <c r="T58" s="182"/>
      <c r="U58" s="182"/>
      <c r="V58" s="182"/>
      <c r="W58" s="182"/>
      <c r="X58" s="182"/>
      <c r="Y58" s="182"/>
      <c r="Z58" s="182"/>
      <c r="AA58" s="182"/>
      <c r="AB58" s="191" t="str">
        <f t="shared" si="0"/>
        <v>Erro!</v>
      </c>
    </row>
    <row r="59" spans="1:28" ht="51.95" customHeight="1" x14ac:dyDescent="0.25">
      <c r="A59" s="93"/>
      <c r="B59" s="211">
        <v>46</v>
      </c>
      <c r="C59" s="383" t="s">
        <v>688</v>
      </c>
      <c r="D59" s="384"/>
      <c r="E59" s="384"/>
      <c r="F59" s="385"/>
      <c r="G59" s="262"/>
      <c r="H59" s="262"/>
      <c r="I59" s="262"/>
      <c r="J59" s="263"/>
      <c r="K59" s="261" t="s">
        <v>689</v>
      </c>
      <c r="L59" s="93"/>
      <c r="M59" s="182"/>
      <c r="N59" s="182"/>
      <c r="O59" s="182"/>
      <c r="P59" s="182"/>
      <c r="Q59" s="182"/>
      <c r="R59" s="182"/>
      <c r="S59" s="182"/>
      <c r="T59" s="182"/>
      <c r="U59" s="182"/>
      <c r="V59" s="182"/>
      <c r="W59" s="182"/>
      <c r="X59" s="182"/>
      <c r="Y59" s="182"/>
      <c r="Z59" s="182"/>
      <c r="AA59" s="182"/>
      <c r="AB59" s="191" t="str">
        <f t="shared" si="0"/>
        <v>Erro!</v>
      </c>
    </row>
    <row r="60" spans="1:28" ht="42" customHeight="1" x14ac:dyDescent="0.25">
      <c r="A60" s="93"/>
      <c r="B60" s="211">
        <v>47</v>
      </c>
      <c r="C60" s="405" t="s">
        <v>255</v>
      </c>
      <c r="D60" s="406"/>
      <c r="E60" s="406"/>
      <c r="F60" s="407"/>
      <c r="G60" s="106"/>
      <c r="H60" s="106"/>
      <c r="I60" s="106"/>
      <c r="J60" s="99"/>
      <c r="K60" s="107" t="s">
        <v>256</v>
      </c>
      <c r="L60" s="93"/>
      <c r="M60" s="182"/>
      <c r="N60" s="182"/>
      <c r="O60" s="182"/>
      <c r="P60" s="182"/>
      <c r="Q60" s="182"/>
      <c r="R60" s="182"/>
      <c r="S60" s="182"/>
      <c r="T60" s="182"/>
      <c r="U60" s="182"/>
      <c r="V60" s="182"/>
      <c r="W60" s="182"/>
      <c r="X60" s="182"/>
      <c r="Y60" s="182"/>
      <c r="Z60" s="182"/>
      <c r="AA60" s="182"/>
      <c r="AB60" s="191" t="str">
        <f t="shared" si="0"/>
        <v>Erro!</v>
      </c>
    </row>
    <row r="61" spans="1:28" ht="59.45" customHeight="1" x14ac:dyDescent="0.25">
      <c r="A61" s="93"/>
      <c r="B61" s="211">
        <v>48</v>
      </c>
      <c r="C61" s="383" t="s">
        <v>698</v>
      </c>
      <c r="D61" s="384"/>
      <c r="E61" s="384"/>
      <c r="F61" s="385"/>
      <c r="G61" s="106"/>
      <c r="H61" s="106"/>
      <c r="I61" s="106"/>
      <c r="J61" s="99"/>
      <c r="K61" s="108" t="s">
        <v>742</v>
      </c>
      <c r="L61" s="93"/>
      <c r="M61" s="182"/>
      <c r="N61" s="182"/>
      <c r="O61" s="182"/>
      <c r="P61" s="182"/>
      <c r="Q61" s="182"/>
      <c r="R61" s="182"/>
      <c r="S61" s="182"/>
      <c r="T61" s="182"/>
      <c r="U61" s="182"/>
      <c r="V61" s="182"/>
      <c r="W61" s="182"/>
      <c r="X61" s="182"/>
      <c r="Y61" s="182"/>
      <c r="Z61" s="182"/>
      <c r="AA61" s="182"/>
      <c r="AB61" s="191" t="str">
        <f t="shared" ref="AB61" si="12">+IF(COUNTIFS(G61:I61,"X")&lt;&gt;1,"Erro!","")</f>
        <v>Erro!</v>
      </c>
    </row>
    <row r="62" spans="1:28" ht="90.95" customHeight="1" x14ac:dyDescent="0.25">
      <c r="A62" s="93"/>
      <c r="B62" s="211">
        <v>49</v>
      </c>
      <c r="C62" s="383" t="s">
        <v>257</v>
      </c>
      <c r="D62" s="384"/>
      <c r="E62" s="384"/>
      <c r="F62" s="385"/>
      <c r="G62" s="106"/>
      <c r="H62" s="106"/>
      <c r="I62" s="106"/>
      <c r="J62" s="99"/>
      <c r="K62" s="107" t="s">
        <v>743</v>
      </c>
      <c r="L62" s="93"/>
      <c r="M62" s="182"/>
      <c r="N62" s="182"/>
      <c r="O62" s="182"/>
      <c r="P62" s="182"/>
      <c r="Q62" s="182"/>
      <c r="R62" s="182"/>
      <c r="S62" s="182"/>
      <c r="T62" s="182"/>
      <c r="U62" s="182"/>
      <c r="V62" s="182"/>
      <c r="W62" s="182"/>
      <c r="X62" s="182"/>
      <c r="Y62" s="182"/>
      <c r="Z62" s="182"/>
      <c r="AA62" s="182"/>
      <c r="AB62" s="191" t="str">
        <f t="shared" si="0"/>
        <v>Erro!</v>
      </c>
    </row>
    <row r="63" spans="1:28" ht="96" customHeight="1" x14ac:dyDescent="0.25">
      <c r="A63" s="93"/>
      <c r="B63" s="211">
        <v>50</v>
      </c>
      <c r="C63" s="383" t="s">
        <v>258</v>
      </c>
      <c r="D63" s="384"/>
      <c r="E63" s="384"/>
      <c r="F63" s="385"/>
      <c r="G63" s="106"/>
      <c r="H63" s="106"/>
      <c r="I63" s="106"/>
      <c r="J63" s="99"/>
      <c r="K63" s="107" t="s">
        <v>744</v>
      </c>
      <c r="L63" s="93"/>
      <c r="M63" s="182"/>
      <c r="N63" s="182"/>
      <c r="O63" s="182"/>
      <c r="P63" s="182"/>
      <c r="Q63" s="182"/>
      <c r="R63" s="182"/>
      <c r="S63" s="182"/>
      <c r="T63" s="182"/>
      <c r="U63" s="182"/>
      <c r="V63" s="182"/>
      <c r="W63" s="182"/>
      <c r="X63" s="182"/>
      <c r="Y63" s="182"/>
      <c r="Z63" s="182"/>
      <c r="AA63" s="182"/>
      <c r="AB63" s="191" t="str">
        <f t="shared" si="0"/>
        <v>Erro!</v>
      </c>
    </row>
    <row r="64" spans="1:28" ht="24" x14ac:dyDescent="0.25">
      <c r="A64" s="93"/>
      <c r="B64" s="215">
        <v>51</v>
      </c>
      <c r="C64" s="412" t="s">
        <v>259</v>
      </c>
      <c r="D64" s="413"/>
      <c r="E64" s="413"/>
      <c r="F64" s="414"/>
      <c r="G64" s="249"/>
      <c r="H64" s="249"/>
      <c r="I64" s="249"/>
      <c r="J64" s="99"/>
      <c r="K64" s="110" t="s">
        <v>260</v>
      </c>
      <c r="L64" s="93"/>
      <c r="M64" s="182"/>
      <c r="N64" s="182"/>
      <c r="O64" s="182"/>
      <c r="P64" s="182"/>
      <c r="Q64" s="182"/>
      <c r="R64" s="182"/>
      <c r="S64" s="182"/>
      <c r="T64" s="182"/>
      <c r="U64" s="182"/>
      <c r="V64" s="182"/>
      <c r="W64" s="182"/>
      <c r="X64" s="182"/>
      <c r="Y64" s="182"/>
      <c r="Z64" s="182"/>
      <c r="AA64" s="182"/>
      <c r="AB64" s="191" t="str">
        <f t="shared" si="0"/>
        <v>Erro!</v>
      </c>
    </row>
    <row r="65" spans="1:28" ht="51.95" customHeight="1" x14ac:dyDescent="0.25">
      <c r="A65" s="93"/>
      <c r="B65" s="93"/>
      <c r="C65" s="408" t="s">
        <v>664</v>
      </c>
      <c r="D65" s="408"/>
      <c r="E65" s="408"/>
      <c r="F65" s="408"/>
      <c r="G65" s="408"/>
      <c r="H65" s="408"/>
      <c r="I65" s="408"/>
      <c r="J65" s="408"/>
      <c r="K65" s="408"/>
      <c r="L65" s="93"/>
      <c r="M65" s="195"/>
      <c r="N65" s="195"/>
      <c r="O65" s="195"/>
      <c r="P65" s="195"/>
      <c r="Q65" s="195"/>
      <c r="R65" s="195"/>
      <c r="S65" s="195"/>
      <c r="T65" s="195"/>
      <c r="U65" s="195"/>
      <c r="V65" s="195"/>
      <c r="W65" s="195"/>
      <c r="X65" s="195"/>
      <c r="Y65" s="195"/>
      <c r="Z65" s="195"/>
      <c r="AA65" s="195"/>
      <c r="AB65" s="196"/>
    </row>
  </sheetData>
  <mergeCells count="57">
    <mergeCell ref="C65:K65"/>
    <mergeCell ref="C45:F45"/>
    <mergeCell ref="C55:F55"/>
    <mergeCell ref="C64:F64"/>
    <mergeCell ref="C20:F20"/>
    <mergeCell ref="C42:F42"/>
    <mergeCell ref="C35:F35"/>
    <mergeCell ref="C21:F21"/>
    <mergeCell ref="C25:F25"/>
    <mergeCell ref="C39:F39"/>
    <mergeCell ref="C31:F31"/>
    <mergeCell ref="C34:F34"/>
    <mergeCell ref="C41:F41"/>
    <mergeCell ref="C38:F38"/>
    <mergeCell ref="C24:F24"/>
    <mergeCell ref="C27:F27"/>
    <mergeCell ref="C63:F63"/>
    <mergeCell ref="C48:F48"/>
    <mergeCell ref="C47:F47"/>
    <mergeCell ref="C53:F53"/>
    <mergeCell ref="C52:F52"/>
    <mergeCell ref="C51:F51"/>
    <mergeCell ref="C50:F50"/>
    <mergeCell ref="C49:F49"/>
    <mergeCell ref="C61:F61"/>
    <mergeCell ref="C60:F60"/>
    <mergeCell ref="C62:F62"/>
    <mergeCell ref="C32:F32"/>
    <mergeCell ref="C33:F33"/>
    <mergeCell ref="C40:F40"/>
    <mergeCell ref="C43:F43"/>
    <mergeCell ref="C15:F15"/>
    <mergeCell ref="C28:F28"/>
    <mergeCell ref="C29:F29"/>
    <mergeCell ref="C22:F22"/>
    <mergeCell ref="C23:F23"/>
    <mergeCell ref="C12:F12"/>
    <mergeCell ref="C13:F13"/>
    <mergeCell ref="C14:F14"/>
    <mergeCell ref="C57:F57"/>
    <mergeCell ref="C58:F58"/>
    <mergeCell ref="C59:F59"/>
    <mergeCell ref="C36:F36"/>
    <mergeCell ref="C37:F37"/>
    <mergeCell ref="C44:F44"/>
    <mergeCell ref="K5:K6"/>
    <mergeCell ref="C7:F7"/>
    <mergeCell ref="C9:F9"/>
    <mergeCell ref="C10:F10"/>
    <mergeCell ref="B5:F5"/>
    <mergeCell ref="B6:F6"/>
    <mergeCell ref="C16:F16"/>
    <mergeCell ref="C17:F17"/>
    <mergeCell ref="C18:F18"/>
    <mergeCell ref="C19:F19"/>
    <mergeCell ref="G5:I5"/>
    <mergeCell ref="C11:F11"/>
  </mergeCells>
  <conditionalFormatting sqref="B43:B45 B62:B64 B54:B60 B31:B37">
    <cfRule type="expression" dxfId="82" priority="92">
      <formula>AB31="Erro!!"</formula>
    </cfRule>
  </conditionalFormatting>
  <conditionalFormatting sqref="H15 G26:H26 G54:H54 H17:H19 H21:H23 H25 H43:H45 G56:H56 H55 H62:H64 H57:H60 H31:H37">
    <cfRule type="expression" dxfId="81" priority="91">
      <formula>$I15="X"</formula>
    </cfRule>
  </conditionalFormatting>
  <conditionalFormatting sqref="B40">
    <cfRule type="expression" dxfId="80" priority="90">
      <formula>AB40="Erro!!"</formula>
    </cfRule>
  </conditionalFormatting>
  <conditionalFormatting sqref="H40">
    <cfRule type="expression" dxfId="79" priority="89">
      <formula>$I40="X"</formula>
    </cfRule>
  </conditionalFormatting>
  <conditionalFormatting sqref="B39">
    <cfRule type="expression" dxfId="78" priority="88">
      <formula>AB39="Erro!!"</formula>
    </cfRule>
  </conditionalFormatting>
  <conditionalFormatting sqref="H39">
    <cfRule type="expression" dxfId="77" priority="87">
      <formula>$I39="X"</formula>
    </cfRule>
  </conditionalFormatting>
  <conditionalFormatting sqref="B14">
    <cfRule type="expression" dxfId="76" priority="86">
      <formula>AB14="Erro!!"</formula>
    </cfRule>
  </conditionalFormatting>
  <conditionalFormatting sqref="H14">
    <cfRule type="expression" dxfId="75" priority="85">
      <formula>$I14="X"</formula>
    </cfRule>
  </conditionalFormatting>
  <conditionalFormatting sqref="B16">
    <cfRule type="expression" dxfId="74" priority="84">
      <formula>AB16="Erro!!"</formula>
    </cfRule>
  </conditionalFormatting>
  <conditionalFormatting sqref="H16">
    <cfRule type="expression" dxfId="73" priority="83">
      <formula>$I16="X"</formula>
    </cfRule>
  </conditionalFormatting>
  <conditionalFormatting sqref="B9:B13 B15 B17:B19 B21:B23 B25:B26">
    <cfRule type="expression" dxfId="72" priority="96">
      <formula>AB9="Erro!!"</formula>
    </cfRule>
  </conditionalFormatting>
  <conditionalFormatting sqref="H10:H13 G9:H9">
    <cfRule type="expression" dxfId="71" priority="95">
      <formula>$I9="X"</formula>
    </cfRule>
  </conditionalFormatting>
  <conditionalFormatting sqref="B20">
    <cfRule type="expression" dxfId="70" priority="82">
      <formula>AB20="Erro!!"</formula>
    </cfRule>
  </conditionalFormatting>
  <conditionalFormatting sqref="H20">
    <cfRule type="expression" dxfId="69" priority="81">
      <formula>$I20="X"</formula>
    </cfRule>
  </conditionalFormatting>
  <conditionalFormatting sqref="B42">
    <cfRule type="expression" dxfId="68" priority="80">
      <formula>AB42="Erro!!"</formula>
    </cfRule>
  </conditionalFormatting>
  <conditionalFormatting sqref="H42">
    <cfRule type="expression" dxfId="67" priority="79">
      <formula>$I42="X"</formula>
    </cfRule>
  </conditionalFormatting>
  <conditionalFormatting sqref="B38">
    <cfRule type="expression" dxfId="66" priority="78">
      <formula>AB38="Erro!!"</formula>
    </cfRule>
  </conditionalFormatting>
  <conditionalFormatting sqref="H38">
    <cfRule type="expression" dxfId="65" priority="77">
      <formula>$I38="X"</formula>
    </cfRule>
  </conditionalFormatting>
  <conditionalFormatting sqref="H24">
    <cfRule type="expression" dxfId="64" priority="75">
      <formula>$I24="X"</formula>
    </cfRule>
  </conditionalFormatting>
  <conditionalFormatting sqref="B24">
    <cfRule type="expression" dxfId="63" priority="76">
      <formula>AB24="Erro!!"</formula>
    </cfRule>
  </conditionalFormatting>
  <conditionalFormatting sqref="H27:H29">
    <cfRule type="expression" dxfId="62" priority="73">
      <formula>$I27="X"</formula>
    </cfRule>
  </conditionalFormatting>
  <conditionalFormatting sqref="B27:B29">
    <cfRule type="expression" dxfId="61" priority="74">
      <formula>AB27="Erro!!"</formula>
    </cfRule>
  </conditionalFormatting>
  <conditionalFormatting sqref="G30:H30">
    <cfRule type="expression" dxfId="60" priority="71">
      <formula>$I30="X"</formula>
    </cfRule>
  </conditionalFormatting>
  <conditionalFormatting sqref="B30">
    <cfRule type="expression" dxfId="59" priority="72">
      <formula>AB30="Erro!!"</formula>
    </cfRule>
  </conditionalFormatting>
  <conditionalFormatting sqref="B46 B53">
    <cfRule type="expression" dxfId="58" priority="68">
      <formula>AB46="Erro!!"</formula>
    </cfRule>
  </conditionalFormatting>
  <conditionalFormatting sqref="G46:H46">
    <cfRule type="expression" dxfId="57" priority="67">
      <formula>$I46="X"</formula>
    </cfRule>
  </conditionalFormatting>
  <conditionalFormatting sqref="B52">
    <cfRule type="expression" dxfId="56" priority="66">
      <formula>AB52="Erro!!"</formula>
    </cfRule>
  </conditionalFormatting>
  <conditionalFormatting sqref="B51">
    <cfRule type="expression" dxfId="55" priority="64">
      <formula>AB51="Erro!!"</formula>
    </cfRule>
  </conditionalFormatting>
  <conditionalFormatting sqref="B50">
    <cfRule type="expression" dxfId="54" priority="62">
      <formula>AB50="Erro!!"</formula>
    </cfRule>
  </conditionalFormatting>
  <conditionalFormatting sqref="H48">
    <cfRule type="expression" dxfId="53" priority="57">
      <formula>$I48="X"</formula>
    </cfRule>
  </conditionalFormatting>
  <conditionalFormatting sqref="B49">
    <cfRule type="expression" dxfId="52" priority="60">
      <formula>AB49="Erro!!"</formula>
    </cfRule>
  </conditionalFormatting>
  <conditionalFormatting sqref="H49">
    <cfRule type="expression" dxfId="51" priority="59">
      <formula>$I49="X"</formula>
    </cfRule>
  </conditionalFormatting>
  <conditionalFormatting sqref="B48">
    <cfRule type="expression" dxfId="50" priority="58">
      <formula>AB48="Erro!!"</formula>
    </cfRule>
  </conditionalFormatting>
  <conditionalFormatting sqref="B47">
    <cfRule type="expression" dxfId="49" priority="56">
      <formula>AB47="Erro!!"</formula>
    </cfRule>
  </conditionalFormatting>
  <conditionalFormatting sqref="H47">
    <cfRule type="expression" dxfId="48" priority="55">
      <formula>$I47="X"</formula>
    </cfRule>
  </conditionalFormatting>
  <conditionalFormatting sqref="H50">
    <cfRule type="expression" dxfId="47" priority="54">
      <formula>$I50="X"</formula>
    </cfRule>
  </conditionalFormatting>
  <conditionalFormatting sqref="H51">
    <cfRule type="expression" dxfId="46" priority="53">
      <formula>$I51="X"</formula>
    </cfRule>
  </conditionalFormatting>
  <conditionalFormatting sqref="H52">
    <cfRule type="expression" dxfId="45" priority="52">
      <formula>$I52="X"</formula>
    </cfRule>
  </conditionalFormatting>
  <conditionalFormatting sqref="H53">
    <cfRule type="expression" dxfId="44" priority="51">
      <formula>$I53="X"</formula>
    </cfRule>
  </conditionalFormatting>
  <conditionalFormatting sqref="G10:G18">
    <cfRule type="expression" dxfId="43" priority="50">
      <formula>$I10="X"</formula>
    </cfRule>
  </conditionalFormatting>
  <conditionalFormatting sqref="G19">
    <cfRule type="expression" dxfId="42" priority="49">
      <formula>$I19="X"</formula>
    </cfRule>
  </conditionalFormatting>
  <conditionalFormatting sqref="G20:G21">
    <cfRule type="expression" dxfId="41" priority="48">
      <formula>$I20="X"</formula>
    </cfRule>
  </conditionalFormatting>
  <conditionalFormatting sqref="G31:G34">
    <cfRule type="expression" dxfId="40" priority="47">
      <formula>$I31="X"</formula>
    </cfRule>
  </conditionalFormatting>
  <conditionalFormatting sqref="G22">
    <cfRule type="expression" dxfId="39" priority="46">
      <formula>$I22="X"</formula>
    </cfRule>
  </conditionalFormatting>
  <conditionalFormatting sqref="G23">
    <cfRule type="expression" dxfId="38" priority="45">
      <formula>$I23="X"</formula>
    </cfRule>
  </conditionalFormatting>
  <conditionalFormatting sqref="G24">
    <cfRule type="expression" dxfId="37" priority="44">
      <formula>$I24="X"</formula>
    </cfRule>
  </conditionalFormatting>
  <conditionalFormatting sqref="G25">
    <cfRule type="expression" dxfId="36" priority="43">
      <formula>$I25="X"</formula>
    </cfRule>
  </conditionalFormatting>
  <conditionalFormatting sqref="G27">
    <cfRule type="expression" dxfId="35" priority="42">
      <formula>$I27="X"</formula>
    </cfRule>
  </conditionalFormatting>
  <conditionalFormatting sqref="G28">
    <cfRule type="expression" dxfId="34" priority="41">
      <formula>$I28="X"</formula>
    </cfRule>
  </conditionalFormatting>
  <conditionalFormatting sqref="G29">
    <cfRule type="expression" dxfId="33" priority="40">
      <formula>$I29="X"</formula>
    </cfRule>
  </conditionalFormatting>
  <conditionalFormatting sqref="G35">
    <cfRule type="expression" dxfId="32" priority="39">
      <formula>$I35="X"</formula>
    </cfRule>
  </conditionalFormatting>
  <conditionalFormatting sqref="G36">
    <cfRule type="expression" dxfId="31" priority="38">
      <formula>$I36="X"</formula>
    </cfRule>
  </conditionalFormatting>
  <conditionalFormatting sqref="G37">
    <cfRule type="expression" dxfId="30" priority="36">
      <formula>$I37="X"</formula>
    </cfRule>
  </conditionalFormatting>
  <conditionalFormatting sqref="G38">
    <cfRule type="expression" dxfId="29" priority="34">
      <formula>$I38="X"</formula>
    </cfRule>
  </conditionalFormatting>
  <conditionalFormatting sqref="G39">
    <cfRule type="expression" dxfId="28" priority="33">
      <formula>$I39="X"</formula>
    </cfRule>
  </conditionalFormatting>
  <conditionalFormatting sqref="G40">
    <cfRule type="expression" dxfId="27" priority="31">
      <formula>$I40="X"</formula>
    </cfRule>
  </conditionalFormatting>
  <conditionalFormatting sqref="G42">
    <cfRule type="expression" dxfId="26" priority="29">
      <formula>$I42="X"</formula>
    </cfRule>
  </conditionalFormatting>
  <conditionalFormatting sqref="G43">
    <cfRule type="expression" dxfId="25" priority="28">
      <formula>$I43="X"</formula>
    </cfRule>
  </conditionalFormatting>
  <conditionalFormatting sqref="G44">
    <cfRule type="expression" dxfId="24" priority="27">
      <formula>$I44="X"</formula>
    </cfRule>
  </conditionalFormatting>
  <conditionalFormatting sqref="G45">
    <cfRule type="expression" dxfId="23" priority="26">
      <formula>$I45="X"</formula>
    </cfRule>
  </conditionalFormatting>
  <conditionalFormatting sqref="G47">
    <cfRule type="expression" dxfId="22" priority="25">
      <formula>$I47="X"</formula>
    </cfRule>
  </conditionalFormatting>
  <conditionalFormatting sqref="G48">
    <cfRule type="expression" dxfId="21" priority="24">
      <formula>$I48="X"</formula>
    </cfRule>
  </conditionalFormatting>
  <conditionalFormatting sqref="G49">
    <cfRule type="expression" dxfId="20" priority="23">
      <formula>$I49="X"</formula>
    </cfRule>
  </conditionalFormatting>
  <conditionalFormatting sqref="G50">
    <cfRule type="expression" dxfId="19" priority="22">
      <formula>$I50="X"</formula>
    </cfRule>
  </conditionalFormatting>
  <conditionalFormatting sqref="G51">
    <cfRule type="expression" dxfId="18" priority="21">
      <formula>$I51="X"</formula>
    </cfRule>
  </conditionalFormatting>
  <conditionalFormatting sqref="G52">
    <cfRule type="expression" dxfId="17" priority="20">
      <formula>$I52="X"</formula>
    </cfRule>
  </conditionalFormatting>
  <conditionalFormatting sqref="G53">
    <cfRule type="expression" dxfId="16" priority="19">
      <formula>$I53="X"</formula>
    </cfRule>
  </conditionalFormatting>
  <conditionalFormatting sqref="G55">
    <cfRule type="expression" dxfId="15" priority="18">
      <formula>$I55="X"</formula>
    </cfRule>
  </conditionalFormatting>
  <conditionalFormatting sqref="G57">
    <cfRule type="expression" dxfId="14" priority="17">
      <formula>$I57="X"</formula>
    </cfRule>
  </conditionalFormatting>
  <conditionalFormatting sqref="G58">
    <cfRule type="expression" dxfId="13" priority="16">
      <formula>$I58="X"</formula>
    </cfRule>
  </conditionalFormatting>
  <conditionalFormatting sqref="G59">
    <cfRule type="expression" dxfId="12" priority="15">
      <formula>$I59="X"</formula>
    </cfRule>
  </conditionalFormatting>
  <conditionalFormatting sqref="G60">
    <cfRule type="expression" dxfId="11" priority="14">
      <formula>$I60="X"</formula>
    </cfRule>
  </conditionalFormatting>
  <conditionalFormatting sqref="G62">
    <cfRule type="expression" dxfId="10" priority="12">
      <formula>$I62="X"</formula>
    </cfRule>
  </conditionalFormatting>
  <conditionalFormatting sqref="G63">
    <cfRule type="expression" dxfId="9" priority="11">
      <formula>$I63="X"</formula>
    </cfRule>
  </conditionalFormatting>
  <conditionalFormatting sqref="G64">
    <cfRule type="expression" dxfId="8" priority="9">
      <formula>$I64="X"</formula>
    </cfRule>
  </conditionalFormatting>
  <conditionalFormatting sqref="B61">
    <cfRule type="expression" dxfId="7" priority="8">
      <formula>AB61="Erro!!"</formula>
    </cfRule>
  </conditionalFormatting>
  <conditionalFormatting sqref="H61">
    <cfRule type="expression" dxfId="6" priority="5">
      <formula>$I61="X"</formula>
    </cfRule>
  </conditionalFormatting>
  <conditionalFormatting sqref="G61">
    <cfRule type="expression" dxfId="5" priority="4">
      <formula>$I61="X"</formula>
    </cfRule>
  </conditionalFormatting>
  <conditionalFormatting sqref="B41">
    <cfRule type="expression" dxfId="4" priority="3">
      <formula>AB41="Erro!!"</formula>
    </cfRule>
  </conditionalFormatting>
  <conditionalFormatting sqref="H41">
    <cfRule type="expression" dxfId="3" priority="2">
      <formula>$I41="X"</formula>
    </cfRule>
  </conditionalFormatting>
  <conditionalFormatting sqref="G41">
    <cfRule type="expression" dxfId="2" priority="1">
      <formula>$I41="X"</formula>
    </cfRule>
  </conditionalFormatting>
  <dataValidations count="1">
    <dataValidation type="list" allowBlank="1" showInputMessage="1" showErrorMessage="1" sqref="G27:I29 G9:I25 G31:I64" xr:uid="{B7809855-C12D-426E-A93D-6100D7109D6D}">
      <formula1>"X"</formula1>
    </dataValidation>
  </dataValidations>
  <pageMargins left="0.3611111111111111" right="0.375" top="1.3611111111111112" bottom="0.75" header="0.3" footer="0.3"/>
  <pageSetup paperSize="9" scale="34" orientation="landscape" r:id="rId1"/>
  <headerFooter differentFirst="1">
    <oddHeader>&amp;L&amp;G&amp;R
&amp;G</oddHeader>
    <oddFooter>&amp;L&amp;9MOD.PN.FRM.058.EN.V03</oddFooter>
    <firstHeader>&amp;L&amp;G&amp;R
&amp;G</firstHeader>
    <firstFooter>&amp;L&amp;"-,Negrito"&amp;9IMP.:&amp;"-,Normal"  MOD.PN.FRM.300.EN.V02</firstFooter>
  </headerFooter>
  <rowBreaks count="2" manualBreakCount="2">
    <brk id="25" max="16383" man="1"/>
    <brk id="45"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31CC-8280-4B9A-AEFA-8D0D9316AC98}">
  <dimension ref="A7:F28"/>
  <sheetViews>
    <sheetView zoomScale="80" zoomScaleNormal="80" workbookViewId="0">
      <selection activeCell="J18" sqref="J18"/>
    </sheetView>
  </sheetViews>
  <sheetFormatPr defaultRowHeight="15" x14ac:dyDescent="0.25"/>
  <cols>
    <col min="2" max="2" width="13.85546875" customWidth="1"/>
    <col min="3" max="3" width="16.5703125" customWidth="1"/>
    <col min="4" max="4" width="25.5703125" customWidth="1"/>
    <col min="5" max="5" width="12.85546875" customWidth="1"/>
  </cols>
  <sheetData>
    <row r="7" spans="1:6" ht="15.75" thickBot="1" x14ac:dyDescent="0.3"/>
    <row r="8" spans="1:6" ht="26.25" thickBot="1" x14ac:dyDescent="0.3">
      <c r="A8" s="223" t="s">
        <v>261</v>
      </c>
      <c r="B8" s="224" t="s">
        <v>262</v>
      </c>
      <c r="C8" s="224" t="s">
        <v>263</v>
      </c>
      <c r="D8" s="224" t="s">
        <v>41</v>
      </c>
      <c r="E8" s="224" t="s">
        <v>42</v>
      </c>
      <c r="F8" s="224" t="s">
        <v>264</v>
      </c>
    </row>
    <row r="9" spans="1:6" ht="39" thickBot="1" x14ac:dyDescent="0.3">
      <c r="A9" s="420" t="s">
        <v>265</v>
      </c>
      <c r="B9" s="422" t="s">
        <v>266</v>
      </c>
      <c r="C9" s="418" t="s">
        <v>267</v>
      </c>
      <c r="D9" s="225" t="s">
        <v>268</v>
      </c>
      <c r="E9" s="226" t="s">
        <v>262</v>
      </c>
      <c r="F9" s="226">
        <v>50</v>
      </c>
    </row>
    <row r="10" spans="1:6" ht="97.35" customHeight="1" thickBot="1" x14ac:dyDescent="0.3">
      <c r="A10" s="421"/>
      <c r="B10" s="423"/>
      <c r="C10" s="424"/>
      <c r="D10" s="225" t="s">
        <v>269</v>
      </c>
      <c r="E10" s="226" t="s">
        <v>262</v>
      </c>
      <c r="F10" s="226">
        <v>12</v>
      </c>
    </row>
    <row r="11" spans="1:6" ht="70.5" customHeight="1" thickBot="1" x14ac:dyDescent="0.3">
      <c r="A11" s="421"/>
      <c r="B11" s="423"/>
      <c r="C11" s="424"/>
      <c r="D11" s="225" t="s">
        <v>270</v>
      </c>
      <c r="E11" s="226" t="s">
        <v>262</v>
      </c>
      <c r="F11" s="226">
        <v>120</v>
      </c>
    </row>
    <row r="12" spans="1:6" ht="48.6" customHeight="1" thickBot="1" x14ac:dyDescent="0.3">
      <c r="A12" s="421"/>
      <c r="B12" s="416" t="s">
        <v>271</v>
      </c>
      <c r="C12" s="418" t="s">
        <v>272</v>
      </c>
      <c r="D12" s="225" t="s">
        <v>273</v>
      </c>
      <c r="E12" s="226" t="s">
        <v>262</v>
      </c>
      <c r="F12" s="226">
        <v>23</v>
      </c>
    </row>
    <row r="13" spans="1:6" ht="83.85" customHeight="1" thickBot="1" x14ac:dyDescent="0.3">
      <c r="A13" s="421"/>
      <c r="B13" s="421"/>
      <c r="C13" s="424"/>
      <c r="D13" s="225" t="s">
        <v>274</v>
      </c>
      <c r="E13" s="226" t="s">
        <v>262</v>
      </c>
      <c r="F13" s="226">
        <v>8</v>
      </c>
    </row>
    <row r="14" spans="1:6" ht="78.599999999999994" customHeight="1" thickBot="1" x14ac:dyDescent="0.3">
      <c r="A14" s="421"/>
      <c r="B14" s="421"/>
      <c r="C14" s="424"/>
      <c r="D14" s="225" t="s">
        <v>275</v>
      </c>
      <c r="E14" s="226" t="s">
        <v>262</v>
      </c>
      <c r="F14" s="226">
        <v>6</v>
      </c>
    </row>
    <row r="15" spans="1:6" ht="73.5" customHeight="1" thickBot="1" x14ac:dyDescent="0.3">
      <c r="A15" s="421"/>
      <c r="B15" s="421"/>
      <c r="C15" s="424"/>
      <c r="D15" s="225" t="s">
        <v>276</v>
      </c>
      <c r="E15" s="226" t="s">
        <v>262</v>
      </c>
      <c r="F15" s="226">
        <v>2</v>
      </c>
    </row>
    <row r="16" spans="1:6" ht="101.1" customHeight="1" thickBot="1" x14ac:dyDescent="0.3">
      <c r="A16" s="421"/>
      <c r="B16" s="421"/>
      <c r="C16" s="424"/>
      <c r="D16" s="225" t="s">
        <v>277</v>
      </c>
      <c r="E16" s="226" t="s">
        <v>262</v>
      </c>
      <c r="F16" s="226">
        <v>6</v>
      </c>
    </row>
    <row r="17" spans="1:6" ht="89.85" customHeight="1" thickBot="1" x14ac:dyDescent="0.3">
      <c r="A17" s="421"/>
      <c r="B17" s="417"/>
      <c r="C17" s="419"/>
      <c r="D17" s="225" t="s">
        <v>278</v>
      </c>
      <c r="E17" s="226" t="s">
        <v>262</v>
      </c>
      <c r="F17" s="226">
        <v>2</v>
      </c>
    </row>
    <row r="18" spans="1:6" ht="110.1" customHeight="1" thickBot="1" x14ac:dyDescent="0.3">
      <c r="A18" s="421"/>
      <c r="B18" s="416" t="s">
        <v>279</v>
      </c>
      <c r="C18" s="418" t="s">
        <v>280</v>
      </c>
      <c r="D18" s="225" t="s">
        <v>281</v>
      </c>
      <c r="E18" s="226" t="s">
        <v>262</v>
      </c>
      <c r="F18" s="226">
        <v>20</v>
      </c>
    </row>
    <row r="19" spans="1:6" ht="50.85" customHeight="1" thickBot="1" x14ac:dyDescent="0.3">
      <c r="A19" s="421"/>
      <c r="B19" s="417"/>
      <c r="C19" s="419"/>
      <c r="D19" s="225" t="s">
        <v>282</v>
      </c>
      <c r="E19" s="226" t="s">
        <v>262</v>
      </c>
      <c r="F19" s="226">
        <v>500</v>
      </c>
    </row>
    <row r="22" spans="1:6" x14ac:dyDescent="0.25">
      <c r="A22" s="227"/>
    </row>
    <row r="23" spans="1:6" x14ac:dyDescent="0.25">
      <c r="A23" s="228"/>
    </row>
    <row r="24" spans="1:6" x14ac:dyDescent="0.25">
      <c r="A24" s="229"/>
    </row>
    <row r="25" spans="1:6" x14ac:dyDescent="0.25">
      <c r="A25" s="227"/>
    </row>
    <row r="26" spans="1:6" x14ac:dyDescent="0.25">
      <c r="A26" s="227"/>
    </row>
    <row r="27" spans="1:6" x14ac:dyDescent="0.25">
      <c r="A27" s="230"/>
    </row>
    <row r="28" spans="1:6" x14ac:dyDescent="0.25">
      <c r="A28" s="230"/>
    </row>
  </sheetData>
  <mergeCells count="7">
    <mergeCell ref="B18:B19"/>
    <mergeCell ref="C18:C19"/>
    <mergeCell ref="A9:A19"/>
    <mergeCell ref="B9:B11"/>
    <mergeCell ref="C9:C11"/>
    <mergeCell ref="B12:B17"/>
    <mergeCell ref="C12:C17"/>
  </mergeCells>
  <hyperlinks>
    <hyperlink ref="D9" location="_ftn3" display="_ftn3" xr:uid="{A27980DA-C683-49A2-A132-23B782B7A0D0}"/>
  </hyperlinks>
  <pageMargins left="0.7" right="0.7" top="0.75" bottom="0.75" header="0.3" footer="0.3"/>
  <pageSetup paperSize="9" orientation="portrait" horizontalDpi="300" verticalDpi="300" r:id="rId1"/>
  <headerFooter>
    <oddFooter>&amp;L&amp;8MOD.PN.FRM.058.EN.V03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9"/>
  <sheetViews>
    <sheetView view="pageLayout" topLeftCell="B4" zoomScale="107" zoomScaleNormal="100" zoomScalePageLayoutView="107" workbookViewId="0">
      <selection activeCell="B8" sqref="B8"/>
    </sheetView>
  </sheetViews>
  <sheetFormatPr defaultRowHeight="15" x14ac:dyDescent="0.25"/>
  <cols>
    <col min="1" max="1" width="68.5703125" customWidth="1"/>
    <col min="2" max="2" width="34.140625" customWidth="1"/>
    <col min="4" max="4" width="12.5703125" customWidth="1"/>
    <col min="5" max="5" width="16.140625" customWidth="1"/>
    <col min="6" max="6" width="15.140625" customWidth="1"/>
  </cols>
  <sheetData>
    <row r="1" spans="1:12" x14ac:dyDescent="0.25">
      <c r="A1" s="1" t="s">
        <v>283</v>
      </c>
      <c r="B1" s="2" t="s">
        <v>284</v>
      </c>
      <c r="C1" s="2" t="s">
        <v>285</v>
      </c>
      <c r="D1" s="2" t="s">
        <v>286</v>
      </c>
      <c r="E1" s="2" t="s">
        <v>287</v>
      </c>
      <c r="F1" s="2" t="s">
        <v>288</v>
      </c>
      <c r="G1" s="2" t="s">
        <v>289</v>
      </c>
      <c r="H1" s="2" t="s">
        <v>290</v>
      </c>
      <c r="I1" s="2" t="s">
        <v>645</v>
      </c>
      <c r="K1" s="2" t="s">
        <v>681</v>
      </c>
      <c r="L1" s="2" t="s">
        <v>703</v>
      </c>
    </row>
    <row r="2" spans="1:12" ht="45" x14ac:dyDescent="0.25">
      <c r="A2" t="s">
        <v>721</v>
      </c>
      <c r="B2" s="268" t="s">
        <v>722</v>
      </c>
      <c r="C2" t="s">
        <v>334</v>
      </c>
      <c r="D2" t="s">
        <v>291</v>
      </c>
      <c r="E2" t="s">
        <v>292</v>
      </c>
      <c r="F2" t="s">
        <v>293</v>
      </c>
      <c r="G2" s="3" t="s">
        <v>294</v>
      </c>
      <c r="H2" t="s">
        <v>295</v>
      </c>
      <c r="L2" t="s">
        <v>704</v>
      </c>
    </row>
    <row r="3" spans="1:12" ht="45" x14ac:dyDescent="0.25">
      <c r="B3" s="268" t="s">
        <v>723</v>
      </c>
      <c r="D3" t="s">
        <v>296</v>
      </c>
      <c r="E3" t="s">
        <v>297</v>
      </c>
      <c r="F3" t="s">
        <v>298</v>
      </c>
      <c r="G3" t="s">
        <v>208</v>
      </c>
      <c r="H3" t="s">
        <v>299</v>
      </c>
      <c r="I3" t="s">
        <v>646</v>
      </c>
      <c r="K3" t="s">
        <v>683</v>
      </c>
      <c r="L3" t="s">
        <v>705</v>
      </c>
    </row>
    <row r="4" spans="1:12" ht="45" x14ac:dyDescent="0.25">
      <c r="B4" s="268" t="s">
        <v>724</v>
      </c>
      <c r="D4" t="s">
        <v>300</v>
      </c>
      <c r="E4" t="s">
        <v>301</v>
      </c>
      <c r="F4" t="s">
        <v>302</v>
      </c>
      <c r="H4" t="s">
        <v>303</v>
      </c>
      <c r="I4" t="s">
        <v>647</v>
      </c>
      <c r="K4" t="s">
        <v>684</v>
      </c>
      <c r="L4" t="s">
        <v>706</v>
      </c>
    </row>
    <row r="5" spans="1:12" ht="30" x14ac:dyDescent="0.25">
      <c r="B5" s="268" t="s">
        <v>728</v>
      </c>
      <c r="D5" t="s">
        <v>304</v>
      </c>
      <c r="E5" t="s">
        <v>305</v>
      </c>
      <c r="F5" t="s">
        <v>306</v>
      </c>
      <c r="H5" t="s">
        <v>307</v>
      </c>
      <c r="I5" t="s">
        <v>648</v>
      </c>
      <c r="K5" t="s">
        <v>685</v>
      </c>
      <c r="L5" t="s">
        <v>707</v>
      </c>
    </row>
    <row r="6" spans="1:12" ht="30" x14ac:dyDescent="0.25">
      <c r="B6" s="268" t="s">
        <v>725</v>
      </c>
      <c r="D6" t="s">
        <v>308</v>
      </c>
      <c r="E6" t="s">
        <v>309</v>
      </c>
      <c r="F6" t="s">
        <v>310</v>
      </c>
      <c r="H6" t="s">
        <v>311</v>
      </c>
      <c r="I6" t="s">
        <v>649</v>
      </c>
      <c r="K6" t="s">
        <v>686</v>
      </c>
      <c r="L6" t="s">
        <v>708</v>
      </c>
    </row>
    <row r="7" spans="1:12" ht="30" x14ac:dyDescent="0.25">
      <c r="B7" s="268" t="s">
        <v>726</v>
      </c>
      <c r="D7" t="s">
        <v>312</v>
      </c>
      <c r="E7" t="s">
        <v>313</v>
      </c>
      <c r="F7" t="s">
        <v>314</v>
      </c>
      <c r="H7" t="s">
        <v>315</v>
      </c>
      <c r="L7" t="s">
        <v>709</v>
      </c>
    </row>
    <row r="8" spans="1:12" ht="90" x14ac:dyDescent="0.25">
      <c r="B8" s="268" t="s">
        <v>727</v>
      </c>
      <c r="D8" t="s">
        <v>316</v>
      </c>
      <c r="E8" t="s">
        <v>317</v>
      </c>
      <c r="F8" t="s">
        <v>318</v>
      </c>
      <c r="H8" t="s">
        <v>319</v>
      </c>
      <c r="L8" t="s">
        <v>710</v>
      </c>
    </row>
    <row r="9" spans="1:12" x14ac:dyDescent="0.25">
      <c r="E9" t="s">
        <v>320</v>
      </c>
      <c r="F9" t="s">
        <v>321</v>
      </c>
      <c r="H9" t="s">
        <v>637</v>
      </c>
      <c r="L9" t="s">
        <v>711</v>
      </c>
    </row>
    <row r="10" spans="1:12" x14ac:dyDescent="0.25">
      <c r="E10" t="s">
        <v>322</v>
      </c>
      <c r="F10" t="s">
        <v>323</v>
      </c>
    </row>
    <row r="11" spans="1:12" x14ac:dyDescent="0.25">
      <c r="E11" t="s">
        <v>324</v>
      </c>
      <c r="F11" t="s">
        <v>325</v>
      </c>
    </row>
    <row r="12" spans="1:12" x14ac:dyDescent="0.25">
      <c r="E12" t="s">
        <v>326</v>
      </c>
      <c r="F12" t="s">
        <v>327</v>
      </c>
    </row>
    <row r="13" spans="1:12" x14ac:dyDescent="0.25">
      <c r="E13" t="s">
        <v>328</v>
      </c>
      <c r="F13" t="s">
        <v>329</v>
      </c>
    </row>
    <row r="14" spans="1:12" x14ac:dyDescent="0.25">
      <c r="E14" t="s">
        <v>330</v>
      </c>
      <c r="F14" t="s">
        <v>331</v>
      </c>
    </row>
    <row r="15" spans="1:12" x14ac:dyDescent="0.25">
      <c r="E15" t="s">
        <v>332</v>
      </c>
      <c r="F15" t="s">
        <v>333</v>
      </c>
    </row>
    <row r="16" spans="1:12" x14ac:dyDescent="0.25">
      <c r="C16" t="s">
        <v>334</v>
      </c>
      <c r="E16" t="s">
        <v>335</v>
      </c>
      <c r="F16" t="s">
        <v>336</v>
      </c>
    </row>
    <row r="17" spans="5:6" x14ac:dyDescent="0.25">
      <c r="E17" t="s">
        <v>337</v>
      </c>
      <c r="F17" t="s">
        <v>338</v>
      </c>
    </row>
    <row r="18" spans="5:6" x14ac:dyDescent="0.25">
      <c r="E18" t="s">
        <v>339</v>
      </c>
      <c r="F18" t="s">
        <v>340</v>
      </c>
    </row>
    <row r="19" spans="5:6" x14ac:dyDescent="0.25">
      <c r="E19" t="s">
        <v>341</v>
      </c>
      <c r="F19" t="s">
        <v>342</v>
      </c>
    </row>
    <row r="20" spans="5:6" x14ac:dyDescent="0.25">
      <c r="E20" t="s">
        <v>343</v>
      </c>
      <c r="F20" t="s">
        <v>344</v>
      </c>
    </row>
    <row r="21" spans="5:6" x14ac:dyDescent="0.25">
      <c r="E21" t="s">
        <v>345</v>
      </c>
      <c r="F21" t="s">
        <v>346</v>
      </c>
    </row>
    <row r="22" spans="5:6" x14ac:dyDescent="0.25">
      <c r="E22" t="s">
        <v>347</v>
      </c>
      <c r="F22" t="s">
        <v>348</v>
      </c>
    </row>
    <row r="23" spans="5:6" x14ac:dyDescent="0.25">
      <c r="E23" t="s">
        <v>349</v>
      </c>
      <c r="F23" t="s">
        <v>350</v>
      </c>
    </row>
    <row r="24" spans="5:6" x14ac:dyDescent="0.25">
      <c r="E24" t="s">
        <v>308</v>
      </c>
      <c r="F24" t="s">
        <v>351</v>
      </c>
    </row>
    <row r="25" spans="5:6" x14ac:dyDescent="0.25">
      <c r="E25" t="s">
        <v>312</v>
      </c>
      <c r="F25" t="s">
        <v>352</v>
      </c>
    </row>
    <row r="26" spans="5:6" x14ac:dyDescent="0.25">
      <c r="E26" t="s">
        <v>316</v>
      </c>
      <c r="F26" t="s">
        <v>353</v>
      </c>
    </row>
    <row r="27" spans="5:6" x14ac:dyDescent="0.25">
      <c r="F27" t="s">
        <v>354</v>
      </c>
    </row>
    <row r="28" spans="5:6" x14ac:dyDescent="0.25">
      <c r="F28" t="s">
        <v>355</v>
      </c>
    </row>
    <row r="29" spans="5:6" x14ac:dyDescent="0.25">
      <c r="F29" t="s">
        <v>356</v>
      </c>
    </row>
    <row r="30" spans="5:6" x14ac:dyDescent="0.25">
      <c r="F30" t="s">
        <v>357</v>
      </c>
    </row>
    <row r="31" spans="5:6" x14ac:dyDescent="0.25">
      <c r="F31" t="s">
        <v>358</v>
      </c>
    </row>
    <row r="32" spans="5:6" x14ac:dyDescent="0.25">
      <c r="F32" t="s">
        <v>359</v>
      </c>
    </row>
    <row r="33" spans="6:6" x14ac:dyDescent="0.25">
      <c r="F33" t="s">
        <v>360</v>
      </c>
    </row>
    <row r="34" spans="6:6" x14ac:dyDescent="0.25">
      <c r="F34" t="s">
        <v>361</v>
      </c>
    </row>
    <row r="35" spans="6:6" x14ac:dyDescent="0.25">
      <c r="F35" t="s">
        <v>362</v>
      </c>
    </row>
    <row r="36" spans="6:6" x14ac:dyDescent="0.25">
      <c r="F36" t="s">
        <v>363</v>
      </c>
    </row>
    <row r="37" spans="6:6" x14ac:dyDescent="0.25">
      <c r="F37" t="s">
        <v>364</v>
      </c>
    </row>
    <row r="38" spans="6:6" x14ac:dyDescent="0.25">
      <c r="F38" t="s">
        <v>365</v>
      </c>
    </row>
    <row r="39" spans="6:6" x14ac:dyDescent="0.25">
      <c r="F39" t="s">
        <v>366</v>
      </c>
    </row>
    <row r="40" spans="6:6" x14ac:dyDescent="0.25">
      <c r="F40" t="s">
        <v>367</v>
      </c>
    </row>
    <row r="41" spans="6:6" x14ac:dyDescent="0.25">
      <c r="F41" t="s">
        <v>368</v>
      </c>
    </row>
    <row r="42" spans="6:6" x14ac:dyDescent="0.25">
      <c r="F42" t="s">
        <v>369</v>
      </c>
    </row>
    <row r="43" spans="6:6" x14ac:dyDescent="0.25">
      <c r="F43" t="s">
        <v>370</v>
      </c>
    </row>
    <row r="44" spans="6:6" x14ac:dyDescent="0.25">
      <c r="F44" t="s">
        <v>371</v>
      </c>
    </row>
    <row r="45" spans="6:6" x14ac:dyDescent="0.25">
      <c r="F45" t="s">
        <v>372</v>
      </c>
    </row>
    <row r="46" spans="6:6" x14ac:dyDescent="0.25">
      <c r="F46" t="s">
        <v>373</v>
      </c>
    </row>
    <row r="47" spans="6:6" x14ac:dyDescent="0.25">
      <c r="F47" t="s">
        <v>374</v>
      </c>
    </row>
    <row r="48" spans="6:6" x14ac:dyDescent="0.25">
      <c r="F48" t="s">
        <v>375</v>
      </c>
    </row>
    <row r="49" spans="6:6" x14ac:dyDescent="0.25">
      <c r="F49" t="s">
        <v>376</v>
      </c>
    </row>
    <row r="50" spans="6:6" x14ac:dyDescent="0.25">
      <c r="F50" t="s">
        <v>377</v>
      </c>
    </row>
    <row r="51" spans="6:6" x14ac:dyDescent="0.25">
      <c r="F51" t="s">
        <v>378</v>
      </c>
    </row>
    <row r="52" spans="6:6" x14ac:dyDescent="0.25">
      <c r="F52" t="s">
        <v>379</v>
      </c>
    </row>
    <row r="53" spans="6:6" x14ac:dyDescent="0.25">
      <c r="F53" t="s">
        <v>380</v>
      </c>
    </row>
    <row r="54" spans="6:6" x14ac:dyDescent="0.25">
      <c r="F54" t="s">
        <v>381</v>
      </c>
    </row>
    <row r="55" spans="6:6" x14ac:dyDescent="0.25">
      <c r="F55" t="s">
        <v>382</v>
      </c>
    </row>
    <row r="56" spans="6:6" x14ac:dyDescent="0.25">
      <c r="F56" t="s">
        <v>383</v>
      </c>
    </row>
    <row r="57" spans="6:6" x14ac:dyDescent="0.25">
      <c r="F57" t="s">
        <v>384</v>
      </c>
    </row>
    <row r="58" spans="6:6" x14ac:dyDescent="0.25">
      <c r="F58" t="s">
        <v>385</v>
      </c>
    </row>
    <row r="59" spans="6:6" x14ac:dyDescent="0.25">
      <c r="F59" t="s">
        <v>386</v>
      </c>
    </row>
    <row r="60" spans="6:6" x14ac:dyDescent="0.25">
      <c r="F60" t="s">
        <v>387</v>
      </c>
    </row>
    <row r="61" spans="6:6" x14ac:dyDescent="0.25">
      <c r="F61" t="s">
        <v>388</v>
      </c>
    </row>
    <row r="62" spans="6:6" x14ac:dyDescent="0.25">
      <c r="F62" t="s">
        <v>389</v>
      </c>
    </row>
    <row r="63" spans="6:6" x14ac:dyDescent="0.25">
      <c r="F63" t="s">
        <v>390</v>
      </c>
    </row>
    <row r="64" spans="6:6" x14ac:dyDescent="0.25">
      <c r="F64" t="s">
        <v>391</v>
      </c>
    </row>
    <row r="65" spans="6:6" x14ac:dyDescent="0.25">
      <c r="F65" t="s">
        <v>392</v>
      </c>
    </row>
    <row r="66" spans="6:6" x14ac:dyDescent="0.25">
      <c r="F66" t="s">
        <v>393</v>
      </c>
    </row>
    <row r="67" spans="6:6" x14ac:dyDescent="0.25">
      <c r="F67" t="s">
        <v>394</v>
      </c>
    </row>
    <row r="68" spans="6:6" x14ac:dyDescent="0.25">
      <c r="F68" t="s">
        <v>395</v>
      </c>
    </row>
    <row r="69" spans="6:6" x14ac:dyDescent="0.25">
      <c r="F69" t="s">
        <v>396</v>
      </c>
    </row>
    <row r="70" spans="6:6" x14ac:dyDescent="0.25">
      <c r="F70" t="s">
        <v>397</v>
      </c>
    </row>
    <row r="71" spans="6:6" x14ac:dyDescent="0.25">
      <c r="F71" t="s">
        <v>398</v>
      </c>
    </row>
    <row r="72" spans="6:6" x14ac:dyDescent="0.25">
      <c r="F72" t="s">
        <v>399</v>
      </c>
    </row>
    <row r="73" spans="6:6" x14ac:dyDescent="0.25">
      <c r="F73" t="s">
        <v>400</v>
      </c>
    </row>
    <row r="74" spans="6:6" x14ac:dyDescent="0.25">
      <c r="F74" t="s">
        <v>401</v>
      </c>
    </row>
    <row r="75" spans="6:6" x14ac:dyDescent="0.25">
      <c r="F75" t="s">
        <v>402</v>
      </c>
    </row>
    <row r="76" spans="6:6" x14ac:dyDescent="0.25">
      <c r="F76" t="s">
        <v>403</v>
      </c>
    </row>
    <row r="77" spans="6:6" x14ac:dyDescent="0.25">
      <c r="F77" t="s">
        <v>404</v>
      </c>
    </row>
    <row r="78" spans="6:6" x14ac:dyDescent="0.25">
      <c r="F78" t="s">
        <v>405</v>
      </c>
    </row>
    <row r="79" spans="6:6" x14ac:dyDescent="0.25">
      <c r="F79" t="s">
        <v>406</v>
      </c>
    </row>
    <row r="80" spans="6:6" x14ac:dyDescent="0.25">
      <c r="F80" t="s">
        <v>407</v>
      </c>
    </row>
    <row r="81" spans="6:6" x14ac:dyDescent="0.25">
      <c r="F81" t="s">
        <v>408</v>
      </c>
    </row>
    <row r="82" spans="6:6" x14ac:dyDescent="0.25">
      <c r="F82" t="s">
        <v>409</v>
      </c>
    </row>
    <row r="83" spans="6:6" x14ac:dyDescent="0.25">
      <c r="F83" t="s">
        <v>410</v>
      </c>
    </row>
    <row r="84" spans="6:6" x14ac:dyDescent="0.25">
      <c r="F84" t="s">
        <v>411</v>
      </c>
    </row>
    <row r="85" spans="6:6" x14ac:dyDescent="0.25">
      <c r="F85" t="s">
        <v>412</v>
      </c>
    </row>
    <row r="86" spans="6:6" x14ac:dyDescent="0.25">
      <c r="F86" t="s">
        <v>413</v>
      </c>
    </row>
    <row r="87" spans="6:6" x14ac:dyDescent="0.25">
      <c r="F87" t="s">
        <v>414</v>
      </c>
    </row>
    <row r="88" spans="6:6" x14ac:dyDescent="0.25">
      <c r="F88" t="s">
        <v>415</v>
      </c>
    </row>
    <row r="89" spans="6:6" x14ac:dyDescent="0.25">
      <c r="F89" t="s">
        <v>416</v>
      </c>
    </row>
    <row r="90" spans="6:6" x14ac:dyDescent="0.25">
      <c r="F90" t="s">
        <v>417</v>
      </c>
    </row>
    <row r="91" spans="6:6" x14ac:dyDescent="0.25">
      <c r="F91" t="s">
        <v>418</v>
      </c>
    </row>
    <row r="92" spans="6:6" x14ac:dyDescent="0.25">
      <c r="F92" t="s">
        <v>419</v>
      </c>
    </row>
    <row r="93" spans="6:6" x14ac:dyDescent="0.25">
      <c r="F93" t="s">
        <v>420</v>
      </c>
    </row>
    <row r="94" spans="6:6" x14ac:dyDescent="0.25">
      <c r="F94" t="s">
        <v>421</v>
      </c>
    </row>
    <row r="95" spans="6:6" x14ac:dyDescent="0.25">
      <c r="F95" t="s">
        <v>422</v>
      </c>
    </row>
    <row r="96" spans="6:6" x14ac:dyDescent="0.25">
      <c r="F96" t="s">
        <v>423</v>
      </c>
    </row>
    <row r="97" spans="6:6" x14ac:dyDescent="0.25">
      <c r="F97" t="s">
        <v>424</v>
      </c>
    </row>
    <row r="98" spans="6:6" x14ac:dyDescent="0.25">
      <c r="F98" t="s">
        <v>425</v>
      </c>
    </row>
    <row r="99" spans="6:6" x14ac:dyDescent="0.25">
      <c r="F99" t="s">
        <v>426</v>
      </c>
    </row>
    <row r="100" spans="6:6" x14ac:dyDescent="0.25">
      <c r="F100" t="s">
        <v>427</v>
      </c>
    </row>
    <row r="101" spans="6:6" x14ac:dyDescent="0.25">
      <c r="F101" t="s">
        <v>428</v>
      </c>
    </row>
    <row r="102" spans="6:6" x14ac:dyDescent="0.25">
      <c r="F102" t="s">
        <v>429</v>
      </c>
    </row>
    <row r="103" spans="6:6" x14ac:dyDescent="0.25">
      <c r="F103" t="s">
        <v>430</v>
      </c>
    </row>
    <row r="104" spans="6:6" x14ac:dyDescent="0.25">
      <c r="F104" t="s">
        <v>431</v>
      </c>
    </row>
    <row r="105" spans="6:6" x14ac:dyDescent="0.25">
      <c r="F105" t="s">
        <v>432</v>
      </c>
    </row>
    <row r="106" spans="6:6" x14ac:dyDescent="0.25">
      <c r="F106" t="s">
        <v>433</v>
      </c>
    </row>
    <row r="107" spans="6:6" x14ac:dyDescent="0.25">
      <c r="F107" t="s">
        <v>434</v>
      </c>
    </row>
    <row r="108" spans="6:6" x14ac:dyDescent="0.25">
      <c r="F108" t="s">
        <v>435</v>
      </c>
    </row>
    <row r="109" spans="6:6" x14ac:dyDescent="0.25">
      <c r="F109" t="s">
        <v>436</v>
      </c>
    </row>
    <row r="110" spans="6:6" x14ac:dyDescent="0.25">
      <c r="F110" t="s">
        <v>437</v>
      </c>
    </row>
    <row r="111" spans="6:6" x14ac:dyDescent="0.25">
      <c r="F111" t="s">
        <v>438</v>
      </c>
    </row>
    <row r="112" spans="6:6" x14ac:dyDescent="0.25">
      <c r="F112" t="s">
        <v>439</v>
      </c>
    </row>
    <row r="113" spans="6:6" x14ac:dyDescent="0.25">
      <c r="F113" t="s">
        <v>440</v>
      </c>
    </row>
    <row r="114" spans="6:6" x14ac:dyDescent="0.25">
      <c r="F114" t="s">
        <v>441</v>
      </c>
    </row>
    <row r="115" spans="6:6" x14ac:dyDescent="0.25">
      <c r="F115" t="s">
        <v>442</v>
      </c>
    </row>
    <row r="116" spans="6:6" x14ac:dyDescent="0.25">
      <c r="F116" t="s">
        <v>443</v>
      </c>
    </row>
    <row r="117" spans="6:6" x14ac:dyDescent="0.25">
      <c r="F117" t="s">
        <v>444</v>
      </c>
    </row>
    <row r="118" spans="6:6" x14ac:dyDescent="0.25">
      <c r="F118" t="s">
        <v>445</v>
      </c>
    </row>
    <row r="119" spans="6:6" x14ac:dyDescent="0.25">
      <c r="F119" t="s">
        <v>446</v>
      </c>
    </row>
    <row r="120" spans="6:6" x14ac:dyDescent="0.25">
      <c r="F120" t="s">
        <v>447</v>
      </c>
    </row>
    <row r="121" spans="6:6" x14ac:dyDescent="0.25">
      <c r="F121" t="s">
        <v>448</v>
      </c>
    </row>
    <row r="122" spans="6:6" x14ac:dyDescent="0.25">
      <c r="F122" t="s">
        <v>449</v>
      </c>
    </row>
    <row r="123" spans="6:6" x14ac:dyDescent="0.25">
      <c r="F123" t="s">
        <v>450</v>
      </c>
    </row>
    <row r="124" spans="6:6" x14ac:dyDescent="0.25">
      <c r="F124" t="s">
        <v>451</v>
      </c>
    </row>
    <row r="125" spans="6:6" x14ac:dyDescent="0.25">
      <c r="F125" t="s">
        <v>452</v>
      </c>
    </row>
    <row r="126" spans="6:6" x14ac:dyDescent="0.25">
      <c r="F126" t="s">
        <v>453</v>
      </c>
    </row>
    <row r="127" spans="6:6" x14ac:dyDescent="0.25">
      <c r="F127" t="s">
        <v>454</v>
      </c>
    </row>
    <row r="128" spans="6:6" x14ac:dyDescent="0.25">
      <c r="F128" t="s">
        <v>455</v>
      </c>
    </row>
    <row r="129" spans="6:6" x14ac:dyDescent="0.25">
      <c r="F129" t="s">
        <v>456</v>
      </c>
    </row>
    <row r="130" spans="6:6" x14ac:dyDescent="0.25">
      <c r="F130" t="s">
        <v>457</v>
      </c>
    </row>
    <row r="131" spans="6:6" x14ac:dyDescent="0.25">
      <c r="F131" t="s">
        <v>458</v>
      </c>
    </row>
    <row r="132" spans="6:6" x14ac:dyDescent="0.25">
      <c r="F132" t="s">
        <v>459</v>
      </c>
    </row>
    <row r="133" spans="6:6" x14ac:dyDescent="0.25">
      <c r="F133" t="s">
        <v>460</v>
      </c>
    </row>
    <row r="134" spans="6:6" x14ac:dyDescent="0.25">
      <c r="F134" t="s">
        <v>461</v>
      </c>
    </row>
    <row r="135" spans="6:6" x14ac:dyDescent="0.25">
      <c r="F135" t="s">
        <v>462</v>
      </c>
    </row>
    <row r="136" spans="6:6" x14ac:dyDescent="0.25">
      <c r="F136" t="s">
        <v>463</v>
      </c>
    </row>
    <row r="137" spans="6:6" x14ac:dyDescent="0.25">
      <c r="F137" t="s">
        <v>464</v>
      </c>
    </row>
    <row r="138" spans="6:6" x14ac:dyDescent="0.25">
      <c r="F138" t="s">
        <v>465</v>
      </c>
    </row>
    <row r="139" spans="6:6" x14ac:dyDescent="0.25">
      <c r="F139" t="s">
        <v>466</v>
      </c>
    </row>
    <row r="140" spans="6:6" x14ac:dyDescent="0.25">
      <c r="F140" t="s">
        <v>467</v>
      </c>
    </row>
    <row r="141" spans="6:6" x14ac:dyDescent="0.25">
      <c r="F141" t="s">
        <v>468</v>
      </c>
    </row>
    <row r="142" spans="6:6" x14ac:dyDescent="0.25">
      <c r="F142" t="s">
        <v>469</v>
      </c>
    </row>
    <row r="143" spans="6:6" x14ac:dyDescent="0.25">
      <c r="F143" t="s">
        <v>470</v>
      </c>
    </row>
    <row r="144" spans="6:6" x14ac:dyDescent="0.25">
      <c r="F144" t="s">
        <v>471</v>
      </c>
    </row>
    <row r="145" spans="6:6" x14ac:dyDescent="0.25">
      <c r="F145" t="s">
        <v>472</v>
      </c>
    </row>
    <row r="146" spans="6:6" x14ac:dyDescent="0.25">
      <c r="F146" t="s">
        <v>473</v>
      </c>
    </row>
    <row r="147" spans="6:6" x14ac:dyDescent="0.25">
      <c r="F147" t="s">
        <v>474</v>
      </c>
    </row>
    <row r="148" spans="6:6" x14ac:dyDescent="0.25">
      <c r="F148" t="s">
        <v>475</v>
      </c>
    </row>
    <row r="149" spans="6:6" x14ac:dyDescent="0.25">
      <c r="F149" t="s">
        <v>476</v>
      </c>
    </row>
    <row r="150" spans="6:6" x14ac:dyDescent="0.25">
      <c r="F150" t="s">
        <v>477</v>
      </c>
    </row>
    <row r="151" spans="6:6" x14ac:dyDescent="0.25">
      <c r="F151" t="s">
        <v>478</v>
      </c>
    </row>
    <row r="152" spans="6:6" x14ac:dyDescent="0.25">
      <c r="F152" t="s">
        <v>479</v>
      </c>
    </row>
    <row r="153" spans="6:6" x14ac:dyDescent="0.25">
      <c r="F153" t="s">
        <v>480</v>
      </c>
    </row>
    <row r="154" spans="6:6" x14ac:dyDescent="0.25">
      <c r="F154" t="s">
        <v>481</v>
      </c>
    </row>
    <row r="155" spans="6:6" x14ac:dyDescent="0.25">
      <c r="F155" t="s">
        <v>482</v>
      </c>
    </row>
    <row r="156" spans="6:6" x14ac:dyDescent="0.25">
      <c r="F156" t="s">
        <v>483</v>
      </c>
    </row>
    <row r="157" spans="6:6" x14ac:dyDescent="0.25">
      <c r="F157" t="s">
        <v>484</v>
      </c>
    </row>
    <row r="158" spans="6:6" x14ac:dyDescent="0.25">
      <c r="F158" t="s">
        <v>485</v>
      </c>
    </row>
    <row r="159" spans="6:6" x14ac:dyDescent="0.25">
      <c r="F159" t="s">
        <v>486</v>
      </c>
    </row>
    <row r="160" spans="6:6" x14ac:dyDescent="0.25">
      <c r="F160" t="s">
        <v>487</v>
      </c>
    </row>
    <row r="161" spans="6:6" x14ac:dyDescent="0.25">
      <c r="F161" t="s">
        <v>488</v>
      </c>
    </row>
    <row r="162" spans="6:6" x14ac:dyDescent="0.25">
      <c r="F162" t="s">
        <v>489</v>
      </c>
    </row>
    <row r="163" spans="6:6" x14ac:dyDescent="0.25">
      <c r="F163" t="s">
        <v>490</v>
      </c>
    </row>
    <row r="164" spans="6:6" x14ac:dyDescent="0.25">
      <c r="F164" t="s">
        <v>491</v>
      </c>
    </row>
    <row r="165" spans="6:6" x14ac:dyDescent="0.25">
      <c r="F165" t="s">
        <v>492</v>
      </c>
    </row>
    <row r="166" spans="6:6" x14ac:dyDescent="0.25">
      <c r="F166" t="s">
        <v>493</v>
      </c>
    </row>
    <row r="167" spans="6:6" x14ac:dyDescent="0.25">
      <c r="F167" t="s">
        <v>494</v>
      </c>
    </row>
    <row r="168" spans="6:6" x14ac:dyDescent="0.25">
      <c r="F168" t="s">
        <v>495</v>
      </c>
    </row>
    <row r="169" spans="6:6" x14ac:dyDescent="0.25">
      <c r="F169" t="s">
        <v>496</v>
      </c>
    </row>
    <row r="170" spans="6:6" x14ac:dyDescent="0.25">
      <c r="F170" t="s">
        <v>497</v>
      </c>
    </row>
    <row r="171" spans="6:6" x14ac:dyDescent="0.25">
      <c r="F171" t="s">
        <v>498</v>
      </c>
    </row>
    <row r="172" spans="6:6" x14ac:dyDescent="0.25">
      <c r="F172" t="s">
        <v>499</v>
      </c>
    </row>
    <row r="173" spans="6:6" x14ac:dyDescent="0.25">
      <c r="F173" t="s">
        <v>500</v>
      </c>
    </row>
    <row r="174" spans="6:6" x14ac:dyDescent="0.25">
      <c r="F174" t="s">
        <v>501</v>
      </c>
    </row>
    <row r="175" spans="6:6" x14ac:dyDescent="0.25">
      <c r="F175" t="s">
        <v>502</v>
      </c>
    </row>
    <row r="176" spans="6:6" x14ac:dyDescent="0.25">
      <c r="F176" t="s">
        <v>503</v>
      </c>
    </row>
    <row r="177" spans="6:6" x14ac:dyDescent="0.25">
      <c r="F177" t="s">
        <v>504</v>
      </c>
    </row>
    <row r="178" spans="6:6" x14ac:dyDescent="0.25">
      <c r="F178" t="s">
        <v>505</v>
      </c>
    </row>
    <row r="179" spans="6:6" x14ac:dyDescent="0.25">
      <c r="F179" t="s">
        <v>506</v>
      </c>
    </row>
    <row r="180" spans="6:6" x14ac:dyDescent="0.25">
      <c r="F180" t="s">
        <v>507</v>
      </c>
    </row>
    <row r="181" spans="6:6" x14ac:dyDescent="0.25">
      <c r="F181" t="s">
        <v>508</v>
      </c>
    </row>
    <row r="182" spans="6:6" x14ac:dyDescent="0.25">
      <c r="F182" t="s">
        <v>509</v>
      </c>
    </row>
    <row r="183" spans="6:6" x14ac:dyDescent="0.25">
      <c r="F183" t="s">
        <v>510</v>
      </c>
    </row>
    <row r="184" spans="6:6" x14ac:dyDescent="0.25">
      <c r="F184" t="s">
        <v>511</v>
      </c>
    </row>
    <row r="185" spans="6:6" x14ac:dyDescent="0.25">
      <c r="F185" t="s">
        <v>512</v>
      </c>
    </row>
    <row r="186" spans="6:6" x14ac:dyDescent="0.25">
      <c r="F186" t="s">
        <v>513</v>
      </c>
    </row>
    <row r="187" spans="6:6" x14ac:dyDescent="0.25">
      <c r="F187" t="s">
        <v>514</v>
      </c>
    </row>
    <row r="188" spans="6:6" x14ac:dyDescent="0.25">
      <c r="F188" t="s">
        <v>515</v>
      </c>
    </row>
    <row r="189" spans="6:6" x14ac:dyDescent="0.25">
      <c r="F189" t="s">
        <v>516</v>
      </c>
    </row>
    <row r="190" spans="6:6" x14ac:dyDescent="0.25">
      <c r="F190" t="s">
        <v>517</v>
      </c>
    </row>
    <row r="191" spans="6:6" x14ac:dyDescent="0.25">
      <c r="F191" t="s">
        <v>518</v>
      </c>
    </row>
    <row r="192" spans="6:6" x14ac:dyDescent="0.25">
      <c r="F192" t="s">
        <v>519</v>
      </c>
    </row>
    <row r="193" spans="6:6" x14ac:dyDescent="0.25">
      <c r="F193" t="s">
        <v>520</v>
      </c>
    </row>
    <row r="194" spans="6:6" x14ac:dyDescent="0.25">
      <c r="F194" t="s">
        <v>521</v>
      </c>
    </row>
    <row r="195" spans="6:6" x14ac:dyDescent="0.25">
      <c r="F195" t="s">
        <v>522</v>
      </c>
    </row>
    <row r="196" spans="6:6" x14ac:dyDescent="0.25">
      <c r="F196" t="s">
        <v>523</v>
      </c>
    </row>
    <row r="197" spans="6:6" x14ac:dyDescent="0.25">
      <c r="F197" t="s">
        <v>524</v>
      </c>
    </row>
    <row r="198" spans="6:6" x14ac:dyDescent="0.25">
      <c r="F198" t="s">
        <v>525</v>
      </c>
    </row>
    <row r="199" spans="6:6" x14ac:dyDescent="0.25">
      <c r="F199" t="s">
        <v>526</v>
      </c>
    </row>
    <row r="200" spans="6:6" x14ac:dyDescent="0.25">
      <c r="F200" t="s">
        <v>527</v>
      </c>
    </row>
    <row r="201" spans="6:6" x14ac:dyDescent="0.25">
      <c r="F201" t="s">
        <v>528</v>
      </c>
    </row>
    <row r="202" spans="6:6" x14ac:dyDescent="0.25">
      <c r="F202" t="s">
        <v>529</v>
      </c>
    </row>
    <row r="203" spans="6:6" x14ac:dyDescent="0.25">
      <c r="F203" t="s">
        <v>530</v>
      </c>
    </row>
    <row r="204" spans="6:6" x14ac:dyDescent="0.25">
      <c r="F204" t="s">
        <v>531</v>
      </c>
    </row>
    <row r="205" spans="6:6" x14ac:dyDescent="0.25">
      <c r="F205" t="s">
        <v>532</v>
      </c>
    </row>
    <row r="206" spans="6:6" x14ac:dyDescent="0.25">
      <c r="F206" t="s">
        <v>533</v>
      </c>
    </row>
    <row r="207" spans="6:6" x14ac:dyDescent="0.25">
      <c r="F207" t="s">
        <v>534</v>
      </c>
    </row>
    <row r="208" spans="6:6" x14ac:dyDescent="0.25">
      <c r="F208" t="s">
        <v>535</v>
      </c>
    </row>
    <row r="209" spans="6:6" x14ac:dyDescent="0.25">
      <c r="F209" t="s">
        <v>536</v>
      </c>
    </row>
    <row r="210" spans="6:6" x14ac:dyDescent="0.25">
      <c r="F210" t="s">
        <v>537</v>
      </c>
    </row>
    <row r="211" spans="6:6" x14ac:dyDescent="0.25">
      <c r="F211" t="s">
        <v>538</v>
      </c>
    </row>
    <row r="212" spans="6:6" x14ac:dyDescent="0.25">
      <c r="F212" t="s">
        <v>539</v>
      </c>
    </row>
    <row r="213" spans="6:6" x14ac:dyDescent="0.25">
      <c r="F213" t="s">
        <v>540</v>
      </c>
    </row>
    <row r="214" spans="6:6" x14ac:dyDescent="0.25">
      <c r="F214" t="s">
        <v>541</v>
      </c>
    </row>
    <row r="215" spans="6:6" x14ac:dyDescent="0.25">
      <c r="F215" t="s">
        <v>542</v>
      </c>
    </row>
    <row r="216" spans="6:6" x14ac:dyDescent="0.25">
      <c r="F216" t="s">
        <v>543</v>
      </c>
    </row>
    <row r="217" spans="6:6" x14ac:dyDescent="0.25">
      <c r="F217" t="s">
        <v>544</v>
      </c>
    </row>
    <row r="218" spans="6:6" x14ac:dyDescent="0.25">
      <c r="F218" t="s">
        <v>545</v>
      </c>
    </row>
    <row r="219" spans="6:6" x14ac:dyDescent="0.25">
      <c r="F219" t="s">
        <v>546</v>
      </c>
    </row>
    <row r="220" spans="6:6" x14ac:dyDescent="0.25">
      <c r="F220" t="s">
        <v>547</v>
      </c>
    </row>
    <row r="221" spans="6:6" x14ac:dyDescent="0.25">
      <c r="F221" t="s">
        <v>548</v>
      </c>
    </row>
    <row r="222" spans="6:6" x14ac:dyDescent="0.25">
      <c r="F222" t="s">
        <v>549</v>
      </c>
    </row>
    <row r="223" spans="6:6" x14ac:dyDescent="0.25">
      <c r="F223" t="s">
        <v>550</v>
      </c>
    </row>
    <row r="224" spans="6:6" x14ac:dyDescent="0.25">
      <c r="F224" t="s">
        <v>551</v>
      </c>
    </row>
    <row r="225" spans="6:6" x14ac:dyDescent="0.25">
      <c r="F225" t="s">
        <v>552</v>
      </c>
    </row>
    <row r="226" spans="6:6" x14ac:dyDescent="0.25">
      <c r="F226" t="s">
        <v>553</v>
      </c>
    </row>
    <row r="227" spans="6:6" x14ac:dyDescent="0.25">
      <c r="F227" t="s">
        <v>554</v>
      </c>
    </row>
    <row r="228" spans="6:6" x14ac:dyDescent="0.25">
      <c r="F228" t="s">
        <v>555</v>
      </c>
    </row>
    <row r="229" spans="6:6" x14ac:dyDescent="0.25">
      <c r="F229" t="s">
        <v>556</v>
      </c>
    </row>
    <row r="230" spans="6:6" x14ac:dyDescent="0.25">
      <c r="F230" t="s">
        <v>557</v>
      </c>
    </row>
    <row r="231" spans="6:6" x14ac:dyDescent="0.25">
      <c r="F231" t="s">
        <v>558</v>
      </c>
    </row>
    <row r="232" spans="6:6" x14ac:dyDescent="0.25">
      <c r="F232" t="s">
        <v>559</v>
      </c>
    </row>
    <row r="233" spans="6:6" x14ac:dyDescent="0.25">
      <c r="F233" t="s">
        <v>560</v>
      </c>
    </row>
    <row r="234" spans="6:6" x14ac:dyDescent="0.25">
      <c r="F234" t="s">
        <v>561</v>
      </c>
    </row>
    <row r="235" spans="6:6" x14ac:dyDescent="0.25">
      <c r="F235" t="s">
        <v>562</v>
      </c>
    </row>
    <row r="236" spans="6:6" x14ac:dyDescent="0.25">
      <c r="F236" t="s">
        <v>563</v>
      </c>
    </row>
    <row r="237" spans="6:6" x14ac:dyDescent="0.25">
      <c r="F237" t="s">
        <v>564</v>
      </c>
    </row>
    <row r="238" spans="6:6" x14ac:dyDescent="0.25">
      <c r="F238" t="s">
        <v>565</v>
      </c>
    </row>
    <row r="239" spans="6:6" x14ac:dyDescent="0.25">
      <c r="F239" t="s">
        <v>566</v>
      </c>
    </row>
    <row r="240" spans="6:6" x14ac:dyDescent="0.25">
      <c r="F240" t="s">
        <v>567</v>
      </c>
    </row>
    <row r="241" spans="6:6" x14ac:dyDescent="0.25">
      <c r="F241" t="s">
        <v>568</v>
      </c>
    </row>
    <row r="242" spans="6:6" x14ac:dyDescent="0.25">
      <c r="F242" t="s">
        <v>569</v>
      </c>
    </row>
    <row r="243" spans="6:6" x14ac:dyDescent="0.25">
      <c r="F243" t="s">
        <v>570</v>
      </c>
    </row>
    <row r="244" spans="6:6" x14ac:dyDescent="0.25">
      <c r="F244" t="s">
        <v>571</v>
      </c>
    </row>
    <row r="245" spans="6:6" x14ac:dyDescent="0.25">
      <c r="F245" t="s">
        <v>572</v>
      </c>
    </row>
    <row r="246" spans="6:6" x14ac:dyDescent="0.25">
      <c r="F246" t="s">
        <v>573</v>
      </c>
    </row>
    <row r="247" spans="6:6" x14ac:dyDescent="0.25">
      <c r="F247" t="s">
        <v>574</v>
      </c>
    </row>
    <row r="248" spans="6:6" x14ac:dyDescent="0.25">
      <c r="F248" t="s">
        <v>575</v>
      </c>
    </row>
    <row r="249" spans="6:6" x14ac:dyDescent="0.25">
      <c r="F249" t="s">
        <v>576</v>
      </c>
    </row>
    <row r="250" spans="6:6" x14ac:dyDescent="0.25">
      <c r="F250" t="s">
        <v>577</v>
      </c>
    </row>
    <row r="251" spans="6:6" x14ac:dyDescent="0.25">
      <c r="F251" t="s">
        <v>578</v>
      </c>
    </row>
    <row r="252" spans="6:6" x14ac:dyDescent="0.25">
      <c r="F252" t="s">
        <v>579</v>
      </c>
    </row>
    <row r="253" spans="6:6" x14ac:dyDescent="0.25">
      <c r="F253" t="s">
        <v>580</v>
      </c>
    </row>
    <row r="254" spans="6:6" x14ac:dyDescent="0.25">
      <c r="F254" t="s">
        <v>581</v>
      </c>
    </row>
    <row r="255" spans="6:6" x14ac:dyDescent="0.25">
      <c r="F255" t="s">
        <v>582</v>
      </c>
    </row>
    <row r="256" spans="6:6" x14ac:dyDescent="0.25">
      <c r="F256" t="s">
        <v>583</v>
      </c>
    </row>
    <row r="257" spans="6:6" x14ac:dyDescent="0.25">
      <c r="F257" t="s">
        <v>584</v>
      </c>
    </row>
    <row r="258" spans="6:6" x14ac:dyDescent="0.25">
      <c r="F258" t="s">
        <v>585</v>
      </c>
    </row>
    <row r="259" spans="6:6" x14ac:dyDescent="0.25">
      <c r="F259" t="s">
        <v>586</v>
      </c>
    </row>
    <row r="260" spans="6:6" x14ac:dyDescent="0.25">
      <c r="F260" t="s">
        <v>587</v>
      </c>
    </row>
    <row r="261" spans="6:6" x14ac:dyDescent="0.25">
      <c r="F261" t="s">
        <v>588</v>
      </c>
    </row>
    <row r="262" spans="6:6" x14ac:dyDescent="0.25">
      <c r="F262" t="s">
        <v>589</v>
      </c>
    </row>
    <row r="263" spans="6:6" x14ac:dyDescent="0.25">
      <c r="F263" t="s">
        <v>590</v>
      </c>
    </row>
    <row r="264" spans="6:6" x14ac:dyDescent="0.25">
      <c r="F264" t="s">
        <v>591</v>
      </c>
    </row>
    <row r="265" spans="6:6" x14ac:dyDescent="0.25">
      <c r="F265" t="s">
        <v>592</v>
      </c>
    </row>
    <row r="266" spans="6:6" x14ac:dyDescent="0.25">
      <c r="F266" t="s">
        <v>593</v>
      </c>
    </row>
    <row r="267" spans="6:6" x14ac:dyDescent="0.25">
      <c r="F267" t="s">
        <v>594</v>
      </c>
    </row>
    <row r="268" spans="6:6" x14ac:dyDescent="0.25">
      <c r="F268" t="s">
        <v>595</v>
      </c>
    </row>
    <row r="269" spans="6:6" x14ac:dyDescent="0.25">
      <c r="F269" t="s">
        <v>596</v>
      </c>
    </row>
    <row r="270" spans="6:6" x14ac:dyDescent="0.25">
      <c r="F270" t="s">
        <v>597</v>
      </c>
    </row>
    <row r="271" spans="6:6" x14ac:dyDescent="0.25">
      <c r="F271" t="s">
        <v>598</v>
      </c>
    </row>
    <row r="272" spans="6:6" x14ac:dyDescent="0.25">
      <c r="F272" t="s">
        <v>599</v>
      </c>
    </row>
    <row r="273" spans="6:6" x14ac:dyDescent="0.25">
      <c r="F273" t="s">
        <v>600</v>
      </c>
    </row>
    <row r="274" spans="6:6" x14ac:dyDescent="0.25">
      <c r="F274" t="s">
        <v>601</v>
      </c>
    </row>
    <row r="275" spans="6:6" x14ac:dyDescent="0.25">
      <c r="F275" t="s">
        <v>602</v>
      </c>
    </row>
    <row r="276" spans="6:6" x14ac:dyDescent="0.25">
      <c r="F276" t="s">
        <v>603</v>
      </c>
    </row>
    <row r="277" spans="6:6" x14ac:dyDescent="0.25">
      <c r="F277" t="s">
        <v>604</v>
      </c>
    </row>
    <row r="278" spans="6:6" x14ac:dyDescent="0.25">
      <c r="F278" t="s">
        <v>605</v>
      </c>
    </row>
    <row r="279" spans="6:6" x14ac:dyDescent="0.25">
      <c r="F279" t="s">
        <v>606</v>
      </c>
    </row>
    <row r="280" spans="6:6" x14ac:dyDescent="0.25">
      <c r="F280" t="s">
        <v>607</v>
      </c>
    </row>
    <row r="281" spans="6:6" x14ac:dyDescent="0.25">
      <c r="F281" t="s">
        <v>608</v>
      </c>
    </row>
    <row r="282" spans="6:6" x14ac:dyDescent="0.25">
      <c r="F282" t="s">
        <v>609</v>
      </c>
    </row>
    <row r="283" spans="6:6" x14ac:dyDescent="0.25">
      <c r="F283" t="s">
        <v>610</v>
      </c>
    </row>
    <row r="284" spans="6:6" x14ac:dyDescent="0.25">
      <c r="F284" t="s">
        <v>611</v>
      </c>
    </row>
    <row r="285" spans="6:6" x14ac:dyDescent="0.25">
      <c r="F285" t="s">
        <v>612</v>
      </c>
    </row>
    <row r="286" spans="6:6" x14ac:dyDescent="0.25">
      <c r="F286" t="s">
        <v>613</v>
      </c>
    </row>
    <row r="287" spans="6:6" x14ac:dyDescent="0.25">
      <c r="F287" t="s">
        <v>614</v>
      </c>
    </row>
    <row r="288" spans="6:6" x14ac:dyDescent="0.25">
      <c r="F288" t="s">
        <v>615</v>
      </c>
    </row>
    <row r="289" spans="6:6" x14ac:dyDescent="0.25">
      <c r="F289" t="s">
        <v>616</v>
      </c>
    </row>
    <row r="290" spans="6:6" x14ac:dyDescent="0.25">
      <c r="F290" t="s">
        <v>617</v>
      </c>
    </row>
    <row r="291" spans="6:6" x14ac:dyDescent="0.25">
      <c r="F291" t="s">
        <v>618</v>
      </c>
    </row>
    <row r="292" spans="6:6" x14ac:dyDescent="0.25">
      <c r="F292" t="s">
        <v>619</v>
      </c>
    </row>
    <row r="293" spans="6:6" x14ac:dyDescent="0.25">
      <c r="F293" t="s">
        <v>620</v>
      </c>
    </row>
    <row r="294" spans="6:6" x14ac:dyDescent="0.25">
      <c r="F294" t="s">
        <v>621</v>
      </c>
    </row>
    <row r="295" spans="6:6" x14ac:dyDescent="0.25">
      <c r="F295" t="s">
        <v>622</v>
      </c>
    </row>
    <row r="296" spans="6:6" x14ac:dyDescent="0.25">
      <c r="F296" t="s">
        <v>623</v>
      </c>
    </row>
    <row r="297" spans="6:6" x14ac:dyDescent="0.25">
      <c r="F297" t="s">
        <v>624</v>
      </c>
    </row>
    <row r="298" spans="6:6" x14ac:dyDescent="0.25">
      <c r="F298" t="s">
        <v>625</v>
      </c>
    </row>
    <row r="299" spans="6:6" x14ac:dyDescent="0.25">
      <c r="F299" t="s">
        <v>626</v>
      </c>
    </row>
    <row r="300" spans="6:6" x14ac:dyDescent="0.25">
      <c r="F300" t="s">
        <v>627</v>
      </c>
    </row>
    <row r="301" spans="6:6" x14ac:dyDescent="0.25">
      <c r="F301" t="s">
        <v>628</v>
      </c>
    </row>
    <row r="302" spans="6:6" x14ac:dyDescent="0.25">
      <c r="F302" t="s">
        <v>629</v>
      </c>
    </row>
    <row r="303" spans="6:6" x14ac:dyDescent="0.25">
      <c r="F303" t="s">
        <v>630</v>
      </c>
    </row>
    <row r="304" spans="6:6" x14ac:dyDescent="0.25">
      <c r="F304" t="s">
        <v>631</v>
      </c>
    </row>
    <row r="305" spans="6:6" x14ac:dyDescent="0.25">
      <c r="F305" t="s">
        <v>632</v>
      </c>
    </row>
    <row r="306" spans="6:6" x14ac:dyDescent="0.25">
      <c r="F306" t="s">
        <v>633</v>
      </c>
    </row>
    <row r="307" spans="6:6" x14ac:dyDescent="0.25">
      <c r="F307" t="s">
        <v>634</v>
      </c>
    </row>
    <row r="308" spans="6:6" x14ac:dyDescent="0.25">
      <c r="F308" t="s">
        <v>635</v>
      </c>
    </row>
    <row r="309" spans="6:6" x14ac:dyDescent="0.25">
      <c r="F309" t="s">
        <v>636</v>
      </c>
    </row>
  </sheetData>
  <conditionalFormatting sqref="A1">
    <cfRule type="containsText" dxfId="1" priority="3" operator="containsText" text="Preencha">
      <formula>NOT(ISERROR(SEARCH("Preencha",A1)))</formula>
    </cfRule>
    <cfRule type="cellIs" dxfId="0" priority="4" operator="equal">
      <formula>"Selecione uma opção:"</formula>
    </cfRule>
  </conditionalFormatting>
  <pageMargins left="0.7" right="0.7" top="1.2291666666666667" bottom="0.75" header="0.3" footer="0.3"/>
  <pageSetup paperSize="9" orientation="portrait" r:id="rId1"/>
  <headerFooter differentFirst="1">
    <oddHeader>&amp;L&amp;G&amp;R
&amp;G</oddHeader>
    <firstHeader>&amp;L&amp;G&amp;R
&amp;G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0B82714179FB4AA3901AB86A83BA53" ma:contentTypeVersion="11" ma:contentTypeDescription="Criar um novo documento." ma:contentTypeScope="" ma:versionID="fcb4e7d6b44fca425b831cd2708661a3">
  <xsd:schema xmlns:xsd="http://www.w3.org/2001/XMLSchema" xmlns:xs="http://www.w3.org/2001/XMLSchema" xmlns:p="http://schemas.microsoft.com/office/2006/metadata/properties" xmlns:ns3="c9c3b08b-7675-4f46-8545-e15de54709d9" xmlns:ns4="c5b9db23-201c-437a-b1da-84ff355b3ba1" targetNamespace="http://schemas.microsoft.com/office/2006/metadata/properties" ma:root="true" ma:fieldsID="18b9d2d38f3ab6dd6e1370ff19eb1f66" ns3:_="" ns4:_="">
    <xsd:import namespace="c9c3b08b-7675-4f46-8545-e15de54709d9"/>
    <xsd:import namespace="c5b9db23-201c-437a-b1da-84ff355b3b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c3b08b-7675-4f46-8545-e15de54709d9"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description="" ma:internalName="SharedWithDetails" ma:readOnly="true">
      <xsd:simpleType>
        <xsd:restriction base="dms:Note">
          <xsd:maxLength value="255"/>
        </xsd:restriction>
      </xsd:simpleType>
    </xsd:element>
    <xsd:element name="SharingHintHash" ma:index="10" nillable="true" ma:displayName="Hash de Sugestão de Partilha"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b9db23-201c-437a-b1da-84ff355b3b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3998A2-BC9D-4F4F-9562-714BB4B79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c3b08b-7675-4f46-8545-e15de54709d9"/>
    <ds:schemaRef ds:uri="c5b9db23-201c-437a-b1da-84ff355b3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70E0CF-DC54-41BB-B85B-7138CA270F57}">
  <ds:schemaRefs>
    <ds:schemaRef ds:uri="http://schemas.microsoft.com/sharepoint/v3/contenttype/forms"/>
  </ds:schemaRefs>
</ds:datastoreItem>
</file>

<file path=customXml/itemProps3.xml><?xml version="1.0" encoding="utf-8"?>
<ds:datastoreItem xmlns:ds="http://schemas.openxmlformats.org/officeDocument/2006/customXml" ds:itemID="{489F8ABA-4200-46A4-A209-DEB7E0374F9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Form Cover </vt:lpstr>
      <vt:lpstr>Project</vt:lpstr>
      <vt:lpstr>Budget</vt:lpstr>
      <vt:lpstr>CI art 8.5 b)</vt:lpstr>
      <vt:lpstr>Check List</vt:lpstr>
      <vt:lpstr>Indicators</vt:lpstr>
      <vt:lpstr>Legenda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Form</dc:title>
  <dc:subject/>
  <dc:creator>sandra.silva@dgpm.mm.gov.pt</dc:creator>
  <cp:keywords>MOD.PN.FRM.058.EN.V03</cp:keywords>
  <dc:description/>
  <cp:lastModifiedBy>Cátia</cp:lastModifiedBy>
  <cp:revision/>
  <dcterms:created xsi:type="dcterms:W3CDTF">2019-06-09T20:44:14Z</dcterms:created>
  <dcterms:modified xsi:type="dcterms:W3CDTF">2020-10-14T14:04:33Z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0x010100EF0B82714179FB4AA3901AB86A83BA53</vt:lpwstr>
  </property>
</Properties>
</file>