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gpm-my.sharepoint.com/personal/catia_marques_dgpm_mm_gov_pt/Documents/Documentos/Ambiente de Trabalho/"/>
    </mc:Choice>
  </mc:AlternateContent>
  <xr:revisionPtr revIDLastSave="195" documentId="8_{70878C76-C440-49DB-8ACA-CE01731C16C7}" xr6:coauthVersionLast="47" xr6:coauthVersionMax="47" xr10:uidLastSave="{EE6F5351-6DCF-49DA-B5F3-EFB5F2D08123}"/>
  <bookViews>
    <workbookView xWindow="-120" yWindow="-120" windowWidth="29040" windowHeight="15840" xr2:uid="{00000000-000D-0000-FFFF-FFFF00000000}"/>
  </bookViews>
  <sheets>
    <sheet name="Capa" sheetId="5" r:id="rId1"/>
    <sheet name="Projeto" sheetId="2" r:id="rId2"/>
    <sheet name="Justificação da Reprogramação" sheetId="8" r:id="rId3"/>
    <sheet name="Orçamento" sheetId="3" r:id="rId4"/>
    <sheet name="CI art 8.5 b)" sheetId="7" r:id="rId5"/>
    <sheet name="Legenda" sheetId="1" r:id="rId6"/>
  </sheets>
  <externalReferences>
    <externalReference r:id="rId7"/>
    <externalReference r:id="rId8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19" i="3" l="1"/>
  <c r="I119" i="3"/>
  <c r="J119" i="3"/>
  <c r="K119" i="3"/>
  <c r="L119" i="3"/>
  <c r="L124" i="3" s="1"/>
  <c r="M119" i="3"/>
  <c r="N119" i="3"/>
  <c r="H121" i="3"/>
  <c r="I121" i="3"/>
  <c r="J121" i="3"/>
  <c r="K121" i="3"/>
  <c r="L121" i="3"/>
  <c r="M121" i="3"/>
  <c r="N121" i="3"/>
  <c r="H123" i="3"/>
  <c r="I123" i="3"/>
  <c r="J123" i="3"/>
  <c r="J124" i="3" s="1"/>
  <c r="K123" i="3"/>
  <c r="L123" i="3"/>
  <c r="M123" i="3"/>
  <c r="N123" i="3"/>
  <c r="K124" i="3"/>
  <c r="H126" i="3"/>
  <c r="I126" i="3"/>
  <c r="J126" i="3"/>
  <c r="K126" i="3"/>
  <c r="L126" i="3"/>
  <c r="M126" i="3"/>
  <c r="N126" i="3"/>
  <c r="H106" i="3"/>
  <c r="I106" i="3"/>
  <c r="J106" i="3"/>
  <c r="K106" i="3"/>
  <c r="L106" i="3"/>
  <c r="M106" i="3"/>
  <c r="N106" i="3"/>
  <c r="H111" i="3"/>
  <c r="I111" i="3"/>
  <c r="J111" i="3"/>
  <c r="K111" i="3"/>
  <c r="L111" i="3"/>
  <c r="M111" i="3"/>
  <c r="N111" i="3"/>
  <c r="H116" i="3"/>
  <c r="I116" i="3"/>
  <c r="J116" i="3"/>
  <c r="K116" i="3"/>
  <c r="L116" i="3"/>
  <c r="M116" i="3"/>
  <c r="N116" i="3"/>
  <c r="H90" i="3"/>
  <c r="I90" i="3"/>
  <c r="J90" i="3"/>
  <c r="K90" i="3"/>
  <c r="L90" i="3"/>
  <c r="M90" i="3"/>
  <c r="N90" i="3"/>
  <c r="H95" i="3"/>
  <c r="I95" i="3"/>
  <c r="J95" i="3"/>
  <c r="K95" i="3"/>
  <c r="L95" i="3"/>
  <c r="M95" i="3"/>
  <c r="N95" i="3"/>
  <c r="H100" i="3"/>
  <c r="I100" i="3"/>
  <c r="J100" i="3"/>
  <c r="K100" i="3"/>
  <c r="L100" i="3"/>
  <c r="M100" i="3"/>
  <c r="N100" i="3"/>
  <c r="H74" i="3"/>
  <c r="I74" i="3"/>
  <c r="J74" i="3"/>
  <c r="K74" i="3"/>
  <c r="L74" i="3"/>
  <c r="M74" i="3"/>
  <c r="N74" i="3"/>
  <c r="H79" i="3"/>
  <c r="I79" i="3"/>
  <c r="J79" i="3"/>
  <c r="K79" i="3"/>
  <c r="L79" i="3"/>
  <c r="M79" i="3"/>
  <c r="N79" i="3"/>
  <c r="H84" i="3"/>
  <c r="I84" i="3"/>
  <c r="J84" i="3"/>
  <c r="K84" i="3"/>
  <c r="L84" i="3"/>
  <c r="M84" i="3"/>
  <c r="N84" i="3"/>
  <c r="L85" i="3"/>
  <c r="H58" i="3"/>
  <c r="I58" i="3"/>
  <c r="J58" i="3"/>
  <c r="K58" i="3"/>
  <c r="L58" i="3"/>
  <c r="M58" i="3"/>
  <c r="N58" i="3"/>
  <c r="H63" i="3"/>
  <c r="I63" i="3"/>
  <c r="J63" i="3"/>
  <c r="K63" i="3"/>
  <c r="L63" i="3"/>
  <c r="M63" i="3"/>
  <c r="N63" i="3"/>
  <c r="H68" i="3"/>
  <c r="I68" i="3"/>
  <c r="J68" i="3"/>
  <c r="K68" i="3"/>
  <c r="L68" i="3"/>
  <c r="M68" i="3"/>
  <c r="N68" i="3"/>
  <c r="H42" i="3"/>
  <c r="I42" i="3"/>
  <c r="J42" i="3"/>
  <c r="K42" i="3"/>
  <c r="L42" i="3"/>
  <c r="M42" i="3"/>
  <c r="N42" i="3"/>
  <c r="H47" i="3"/>
  <c r="I47" i="3"/>
  <c r="J47" i="3"/>
  <c r="K47" i="3"/>
  <c r="L47" i="3"/>
  <c r="M47" i="3"/>
  <c r="N47" i="3"/>
  <c r="H52" i="3"/>
  <c r="I52" i="3"/>
  <c r="J52" i="3"/>
  <c r="K52" i="3"/>
  <c r="L52" i="3"/>
  <c r="M52" i="3"/>
  <c r="N52" i="3"/>
  <c r="H26" i="3"/>
  <c r="I26" i="3"/>
  <c r="J26" i="3"/>
  <c r="K26" i="3"/>
  <c r="L26" i="3"/>
  <c r="M26" i="3"/>
  <c r="N26" i="3"/>
  <c r="H31" i="3"/>
  <c r="I31" i="3"/>
  <c r="J31" i="3"/>
  <c r="K31" i="3"/>
  <c r="L31" i="3"/>
  <c r="M31" i="3"/>
  <c r="N31" i="3"/>
  <c r="H36" i="3"/>
  <c r="I36" i="3"/>
  <c r="J36" i="3"/>
  <c r="K36" i="3"/>
  <c r="K37" i="3" s="1"/>
  <c r="L36" i="3"/>
  <c r="M36" i="3"/>
  <c r="N36" i="3"/>
  <c r="L37" i="3"/>
  <c r="H20" i="3"/>
  <c r="I20" i="3"/>
  <c r="J20" i="3"/>
  <c r="K20" i="3"/>
  <c r="L20" i="3"/>
  <c r="M20" i="3"/>
  <c r="N20" i="3"/>
  <c r="H15" i="3"/>
  <c r="I15" i="3"/>
  <c r="J15" i="3"/>
  <c r="K15" i="3"/>
  <c r="L15" i="3"/>
  <c r="M15" i="3"/>
  <c r="N15" i="3"/>
  <c r="H10" i="3"/>
  <c r="I10" i="3"/>
  <c r="J10" i="3"/>
  <c r="K10" i="3"/>
  <c r="L10" i="3"/>
  <c r="M10" i="3"/>
  <c r="N10" i="3"/>
  <c r="B23" i="5"/>
  <c r="B22" i="5"/>
  <c r="B21" i="5"/>
  <c r="B16" i="5"/>
  <c r="C6" i="8"/>
  <c r="C4" i="8"/>
  <c r="K125" i="3" l="1"/>
  <c r="I21" i="3"/>
  <c r="M127" i="3"/>
  <c r="N125" i="3"/>
  <c r="N124" i="3"/>
  <c r="M124" i="3"/>
  <c r="M37" i="3"/>
  <c r="M85" i="3"/>
  <c r="H117" i="3"/>
  <c r="N127" i="3"/>
  <c r="H125" i="3"/>
  <c r="M21" i="3"/>
  <c r="L127" i="3"/>
  <c r="K21" i="3"/>
  <c r="J37" i="3"/>
  <c r="L53" i="3"/>
  <c r="L101" i="3"/>
  <c r="I117" i="3"/>
  <c r="J69" i="3"/>
  <c r="K101" i="3"/>
  <c r="J21" i="3"/>
  <c r="M125" i="3"/>
  <c r="M129" i="3" s="1"/>
  <c r="K85" i="3"/>
  <c r="M117" i="3"/>
  <c r="L125" i="3"/>
  <c r="J53" i="3"/>
  <c r="J125" i="3"/>
  <c r="H127" i="3"/>
  <c r="J85" i="3"/>
  <c r="K117" i="3"/>
  <c r="K53" i="3"/>
  <c r="J101" i="3"/>
  <c r="I125" i="3"/>
  <c r="H21" i="3"/>
  <c r="N21" i="3"/>
  <c r="M53" i="3"/>
  <c r="H85" i="3"/>
  <c r="M101" i="3"/>
  <c r="J117" i="3"/>
  <c r="I69" i="3"/>
  <c r="H69" i="3"/>
  <c r="J127" i="3"/>
  <c r="I127" i="3"/>
  <c r="H124" i="3"/>
  <c r="I37" i="3"/>
  <c r="H37" i="3"/>
  <c r="I53" i="3"/>
  <c r="H53" i="3"/>
  <c r="M69" i="3"/>
  <c r="N69" i="3"/>
  <c r="I85" i="3"/>
  <c r="I101" i="3"/>
  <c r="H101" i="3"/>
  <c r="K127" i="3"/>
  <c r="K129" i="3" s="1"/>
  <c r="N53" i="3"/>
  <c r="N85" i="3"/>
  <c r="N101" i="3"/>
  <c r="L21" i="3"/>
  <c r="N117" i="3"/>
  <c r="L69" i="3"/>
  <c r="K69" i="3"/>
  <c r="L117" i="3"/>
  <c r="N37" i="3"/>
  <c r="I124" i="3"/>
  <c r="D135" i="2"/>
  <c r="D112" i="2"/>
  <c r="E133" i="2" s="1"/>
  <c r="D104" i="2"/>
  <c r="J129" i="3" l="1"/>
  <c r="L129" i="3"/>
  <c r="N129" i="3"/>
  <c r="I129" i="3"/>
  <c r="H129" i="3"/>
  <c r="D118" i="2"/>
  <c r="D114" i="2"/>
  <c r="E129" i="2"/>
  <c r="D116" i="2"/>
  <c r="E125" i="2"/>
  <c r="E127" i="2"/>
  <c r="E131" i="2"/>
  <c r="E135" i="2" l="1"/>
  <c r="Q122" i="3" l="1"/>
  <c r="Q120" i="3"/>
  <c r="Q118" i="3"/>
  <c r="Q115" i="3"/>
  <c r="Q114" i="3"/>
  <c r="Q113" i="3"/>
  <c r="Q112" i="3"/>
  <c r="Q110" i="3"/>
  <c r="Q109" i="3"/>
  <c r="Q108" i="3"/>
  <c r="Q107" i="3"/>
  <c r="Q105" i="3"/>
  <c r="Q104" i="3"/>
  <c r="Q103" i="3"/>
  <c r="Q102" i="3"/>
  <c r="Q99" i="3"/>
  <c r="Q98" i="3"/>
  <c r="Q97" i="3"/>
  <c r="Q96" i="3"/>
  <c r="Q94" i="3"/>
  <c r="Q93" i="3"/>
  <c r="Q92" i="3"/>
  <c r="Q91" i="3"/>
  <c r="Q89" i="3"/>
  <c r="Q88" i="3"/>
  <c r="Q87" i="3"/>
  <c r="Q86" i="3"/>
  <c r="Q83" i="3"/>
  <c r="Q82" i="3"/>
  <c r="Q81" i="3"/>
  <c r="Q80" i="3"/>
  <c r="Q78" i="3"/>
  <c r="Q77" i="3"/>
  <c r="Q76" i="3"/>
  <c r="Q75" i="3"/>
  <c r="Q73" i="3"/>
  <c r="Q72" i="3"/>
  <c r="Q71" i="3"/>
  <c r="Q70" i="3"/>
  <c r="Q67" i="3"/>
  <c r="Q66" i="3"/>
  <c r="Q65" i="3"/>
  <c r="Q64" i="3"/>
  <c r="Q62" i="3"/>
  <c r="Q61" i="3"/>
  <c r="Q60" i="3"/>
  <c r="Q59" i="3"/>
  <c r="Q57" i="3"/>
  <c r="Q56" i="3"/>
  <c r="Q54" i="3"/>
  <c r="Q55" i="3"/>
  <c r="Q51" i="3"/>
  <c r="Q50" i="3"/>
  <c r="Q49" i="3"/>
  <c r="Q48" i="3"/>
  <c r="Q46" i="3"/>
  <c r="Q45" i="3"/>
  <c r="Q44" i="3"/>
  <c r="Q43" i="3"/>
  <c r="Q41" i="3"/>
  <c r="Q40" i="3"/>
  <c r="Q39" i="3"/>
  <c r="Q38" i="3"/>
  <c r="Q35" i="3"/>
  <c r="Q22" i="3"/>
  <c r="Q19" i="3"/>
  <c r="Q34" i="3"/>
  <c r="Q33" i="3"/>
  <c r="Q32" i="3"/>
  <c r="Q30" i="3"/>
  <c r="Q29" i="3"/>
  <c r="Q28" i="3"/>
  <c r="Q27" i="3"/>
  <c r="Q25" i="3"/>
  <c r="Q24" i="3"/>
  <c r="Q23" i="3"/>
  <c r="Q17" i="3"/>
  <c r="Q18" i="3"/>
  <c r="Q16" i="3"/>
  <c r="Q14" i="3"/>
  <c r="Q13" i="3"/>
  <c r="Q12" i="3"/>
  <c r="Q11" i="3"/>
  <c r="Q9" i="3"/>
  <c r="Q8" i="3"/>
  <c r="Q7" i="3"/>
  <c r="Q6" i="3"/>
  <c r="Q10" i="3" l="1"/>
  <c r="Q126" i="3"/>
  <c r="G126" i="3"/>
  <c r="E46" i="7" l="1"/>
  <c r="E45" i="7"/>
  <c r="E44" i="7"/>
  <c r="E43" i="7"/>
  <c r="B42" i="7"/>
  <c r="E41" i="7"/>
  <c r="E40" i="7"/>
  <c r="E39" i="7"/>
  <c r="E38" i="7"/>
  <c r="E37" i="7"/>
  <c r="E36" i="7"/>
  <c r="E35" i="7"/>
  <c r="E34" i="7"/>
  <c r="B33" i="7"/>
  <c r="E32" i="7"/>
  <c r="E31" i="7"/>
  <c r="E30" i="7"/>
  <c r="E29" i="7"/>
  <c r="E28" i="7"/>
  <c r="E27" i="7"/>
  <c r="E26" i="7"/>
  <c r="E25" i="7"/>
  <c r="B24" i="7"/>
  <c r="B15" i="7"/>
  <c r="B18" i="7" s="1"/>
  <c r="B19" i="7" s="1"/>
  <c r="Q123" i="3"/>
  <c r="G123" i="3"/>
  <c r="G121" i="3"/>
  <c r="G119" i="3"/>
  <c r="Q116" i="3"/>
  <c r="G116" i="3"/>
  <c r="G111" i="3"/>
  <c r="G106" i="3"/>
  <c r="Q100" i="3"/>
  <c r="G100" i="3"/>
  <c r="G95" i="3"/>
  <c r="G90" i="3"/>
  <c r="Q84" i="3"/>
  <c r="G84" i="3"/>
  <c r="G79" i="3"/>
  <c r="G74" i="3"/>
  <c r="Q68" i="3"/>
  <c r="G68" i="3"/>
  <c r="G63" i="3"/>
  <c r="G58" i="3"/>
  <c r="Q52" i="3"/>
  <c r="G52" i="3"/>
  <c r="G47" i="3"/>
  <c r="G42" i="3"/>
  <c r="G36" i="3"/>
  <c r="G31" i="3"/>
  <c r="G26" i="3"/>
  <c r="G20" i="3"/>
  <c r="G15" i="3"/>
  <c r="G10" i="3"/>
  <c r="G124" i="3" l="1"/>
  <c r="G127" i="3"/>
  <c r="B48" i="7"/>
  <c r="C53" i="7" s="1"/>
  <c r="E24" i="7"/>
  <c r="E33" i="7"/>
  <c r="E42" i="7"/>
  <c r="G69" i="3"/>
  <c r="G37" i="3"/>
  <c r="G125" i="3"/>
  <c r="Q15" i="3"/>
  <c r="Q42" i="3"/>
  <c r="Q63" i="3"/>
  <c r="G101" i="3"/>
  <c r="Q106" i="3"/>
  <c r="G21" i="3"/>
  <c r="Q74" i="3"/>
  <c r="Q26" i="3"/>
  <c r="Q111" i="3"/>
  <c r="Q119" i="3"/>
  <c r="Q47" i="3"/>
  <c r="Q31" i="3"/>
  <c r="Q36" i="3"/>
  <c r="G53" i="3"/>
  <c r="Q58" i="3"/>
  <c r="Q79" i="3"/>
  <c r="Q90" i="3"/>
  <c r="G117" i="3"/>
  <c r="Q20" i="3"/>
  <c r="G85" i="3"/>
  <c r="Q121" i="3"/>
  <c r="Q95" i="3"/>
  <c r="G129" i="3" l="1"/>
  <c r="Q127" i="3"/>
  <c r="Q117" i="3"/>
  <c r="Q53" i="3"/>
  <c r="E49" i="7"/>
  <c r="F49" i="7" s="1"/>
  <c r="H49" i="7" s="1"/>
  <c r="B51" i="7" s="1"/>
  <c r="Q69" i="3"/>
  <c r="Q125" i="3"/>
  <c r="Q85" i="3"/>
  <c r="Q21" i="3"/>
  <c r="Q101" i="3"/>
  <c r="Q37" i="3"/>
  <c r="Q124" i="3"/>
  <c r="Q129" i="3" l="1"/>
</calcChain>
</file>

<file path=xl/sharedStrings.xml><?xml version="1.0" encoding="utf-8"?>
<sst xmlns="http://schemas.openxmlformats.org/spreadsheetml/2006/main" count="650" uniqueCount="596">
  <si>
    <t>Designação do Aviso:</t>
  </si>
  <si>
    <t>Setor/Área de Atividade:</t>
  </si>
  <si>
    <t>Designação do Resultado</t>
  </si>
  <si>
    <t>Descrição do Indicador</t>
  </si>
  <si>
    <t>NUT II</t>
  </si>
  <si>
    <t>NUT III</t>
  </si>
  <si>
    <t>Concelhos</t>
  </si>
  <si>
    <t>Boleano</t>
  </si>
  <si>
    <t>Pesca / aquicultura (desenvolvimento de produtos e tecnologias inovadoras no setor da pesca / piscicultura)</t>
  </si>
  <si>
    <t>Norte</t>
  </si>
  <si>
    <t>Alto Minho</t>
  </si>
  <si>
    <t>Abrantes</t>
  </si>
  <si>
    <t>Sim</t>
  </si>
  <si>
    <t>Indústria de transformação do pescado;</t>
  </si>
  <si>
    <t>Centro</t>
  </si>
  <si>
    <t>Cávado</t>
  </si>
  <si>
    <t>Águeda</t>
  </si>
  <si>
    <t>Não</t>
  </si>
  <si>
    <t>Portos comerciais;</t>
  </si>
  <si>
    <t>Área metropolitana de Lisboa</t>
  </si>
  <si>
    <t>Ave</t>
  </si>
  <si>
    <t>Aguiar da Beira</t>
  </si>
  <si>
    <t>Setor de energia renovável oceânica;</t>
  </si>
  <si>
    <t>Alentejo</t>
  </si>
  <si>
    <t>Área Metropolitana do Porto</t>
  </si>
  <si>
    <t>Alandroal</t>
  </si>
  <si>
    <t>Indústria marítima, incluindo tecnologias inovadoras de transporte marítimo</t>
  </si>
  <si>
    <t>Algarve</t>
  </si>
  <si>
    <t>Alto Tâmega</t>
  </si>
  <si>
    <t>Albergaria-a-Velha</t>
  </si>
  <si>
    <t xml:space="preserve">Digitalização marítima </t>
  </si>
  <si>
    <t>Região Autónoma dos Açores</t>
  </si>
  <si>
    <t>Tâmega e Sousa</t>
  </si>
  <si>
    <t>Albufeira</t>
  </si>
  <si>
    <t>Infraestruturas offshore;</t>
  </si>
  <si>
    <t>Região Autónoma da Madeira</t>
  </si>
  <si>
    <t>Douro</t>
  </si>
  <si>
    <t>Alcácer do Sal</t>
  </si>
  <si>
    <t>Robótica relacionada com tecnologias marinhas e marítimas;</t>
  </si>
  <si>
    <t>Terras de Trás-os-Montes</t>
  </si>
  <si>
    <t>Alcanena</t>
  </si>
  <si>
    <t>Tecnologias para recursos do mar profundo e mapeamento;</t>
  </si>
  <si>
    <t>Oeste</t>
  </si>
  <si>
    <t>Alcobaça</t>
  </si>
  <si>
    <t xml:space="preserve">Construção naval e transporte marítimo (desenvolvimento de produtos e tecnologias inovadoras); </t>
  </si>
  <si>
    <t>Região de Aveiro</t>
  </si>
  <si>
    <t>Alcochete</t>
  </si>
  <si>
    <t>Biotecnologia Azul;</t>
  </si>
  <si>
    <t>Região de Coimbra</t>
  </si>
  <si>
    <t>Alcoutim</t>
  </si>
  <si>
    <t>Turismo náutico;</t>
  </si>
  <si>
    <t>Região de Leiria</t>
  </si>
  <si>
    <t>Alenquer</t>
  </si>
  <si>
    <t>Atividades de monitorização ambiental e vigilância marítima</t>
  </si>
  <si>
    <t>Viseu Dão Lafões</t>
  </si>
  <si>
    <t>Alfândega da Fé</t>
  </si>
  <si>
    <t>Beira Baixa</t>
  </si>
  <si>
    <t>Alijó</t>
  </si>
  <si>
    <t>Médio Tejo</t>
  </si>
  <si>
    <t>Aljezur</t>
  </si>
  <si>
    <t>Beiras e Serra da Estrela</t>
  </si>
  <si>
    <t>Aljustrel</t>
  </si>
  <si>
    <t>Área Metropolitana de Lisboa</t>
  </si>
  <si>
    <t>Almada</t>
  </si>
  <si>
    <t>Alentejo Litoral</t>
  </si>
  <si>
    <t>Almeida</t>
  </si>
  <si>
    <t>Baixo Alentejo</t>
  </si>
  <si>
    <t>Almeirim</t>
  </si>
  <si>
    <t>Lezíria do Tejo</t>
  </si>
  <si>
    <t>Almodôvar</t>
  </si>
  <si>
    <t>Alto Alentejo</t>
  </si>
  <si>
    <t>Alpiarça</t>
  </si>
  <si>
    <t>Alentejo Central</t>
  </si>
  <si>
    <t>Alter do Chão</t>
  </si>
  <si>
    <t>Alvaiázere</t>
  </si>
  <si>
    <t>Alvito</t>
  </si>
  <si>
    <t>Amadora</t>
  </si>
  <si>
    <t>Amarante</t>
  </si>
  <si>
    <t>Amares</t>
  </si>
  <si>
    <t>Anadia</t>
  </si>
  <si>
    <t>Angra do Heroísmo</t>
  </si>
  <si>
    <t>Ansião</t>
  </si>
  <si>
    <t>Arcos de Valdevez</t>
  </si>
  <si>
    <t>Arganil</t>
  </si>
  <si>
    <t>Armamar</t>
  </si>
  <si>
    <t>Arouca</t>
  </si>
  <si>
    <t>Arraiolos</t>
  </si>
  <si>
    <t>Arronches</t>
  </si>
  <si>
    <t>Arruda dos Vinhos</t>
  </si>
  <si>
    <t>Aveiro</t>
  </si>
  <si>
    <t>Avis</t>
  </si>
  <si>
    <t>Azambuja</t>
  </si>
  <si>
    <t>Baião</t>
  </si>
  <si>
    <t>Barcelos</t>
  </si>
  <si>
    <t>Barrancos</t>
  </si>
  <si>
    <t>Barreiro</t>
  </si>
  <si>
    <t>Batalha</t>
  </si>
  <si>
    <t>Beja</t>
  </si>
  <si>
    <t>Belmonte</t>
  </si>
  <si>
    <t>Benavente</t>
  </si>
  <si>
    <t>Bombarral</t>
  </si>
  <si>
    <t>Borba</t>
  </si>
  <si>
    <t>Boticas</t>
  </si>
  <si>
    <t>Braga</t>
  </si>
  <si>
    <t>Bragança</t>
  </si>
  <si>
    <t>Cabeceiras de Basto</t>
  </si>
  <si>
    <t>Cadaval</t>
  </si>
  <si>
    <t>Caldas da Rainha</t>
  </si>
  <si>
    <t>Calheta (Madeira)</t>
  </si>
  <si>
    <t>Calheta (São Jorge)</t>
  </si>
  <si>
    <t>Caminha</t>
  </si>
  <si>
    <t>Campo Maior</t>
  </si>
  <si>
    <t>Cantanhede</t>
  </si>
  <si>
    <t>Carrazeda de Ansiães</t>
  </si>
  <si>
    <t>Carregal do Sal</t>
  </si>
  <si>
    <t>Cartaxo</t>
  </si>
  <si>
    <t>Cascais</t>
  </si>
  <si>
    <t>Castanheira de Pêra</t>
  </si>
  <si>
    <t>Castelo Branco</t>
  </si>
  <si>
    <t>Castelo de Paiva</t>
  </si>
  <si>
    <t>Castelo de Vide</t>
  </si>
  <si>
    <t>Castro Daire</t>
  </si>
  <si>
    <t>Castro Marim</t>
  </si>
  <si>
    <t>Castro Verde</t>
  </si>
  <si>
    <t>Celorico da Beira</t>
  </si>
  <si>
    <t>Celorico de Basto</t>
  </si>
  <si>
    <t>Chamusca</t>
  </si>
  <si>
    <t>Chaves</t>
  </si>
  <si>
    <t>Cinfães</t>
  </si>
  <si>
    <t>Coimbra</t>
  </si>
  <si>
    <t>Condeixa-a-Nova</t>
  </si>
  <si>
    <t>Constância</t>
  </si>
  <si>
    <t>Coruche</t>
  </si>
  <si>
    <t>Corvo</t>
  </si>
  <si>
    <t>Covilhã</t>
  </si>
  <si>
    <t>Crato</t>
  </si>
  <si>
    <t>Cuba</t>
  </si>
  <si>
    <t>Câmara de Lobos</t>
  </si>
  <si>
    <t>Elvas</t>
  </si>
  <si>
    <t>Entroncamento</t>
  </si>
  <si>
    <t>Espinho</t>
  </si>
  <si>
    <t>Esposende</t>
  </si>
  <si>
    <t>Estarreja</t>
  </si>
  <si>
    <t>Estremoz</t>
  </si>
  <si>
    <t>Évora</t>
  </si>
  <si>
    <t>Fafe</t>
  </si>
  <si>
    <t>Faro</t>
  </si>
  <si>
    <t>Felgueiras</t>
  </si>
  <si>
    <t>Ferreira do Alentejo</t>
  </si>
  <si>
    <t>Ferreira do Zêzere</t>
  </si>
  <si>
    <t>Figueira da Foz</t>
  </si>
  <si>
    <t>Figueira de Castelo Rodrigo</t>
  </si>
  <si>
    <t>Figueiró dos Vinhos</t>
  </si>
  <si>
    <t>Fornos de Algodres</t>
  </si>
  <si>
    <t>Freixo de Espada à Cinta</t>
  </si>
  <si>
    <t>Fronteira</t>
  </si>
  <si>
    <t>Funchal</t>
  </si>
  <si>
    <t>Fundão</t>
  </si>
  <si>
    <t>Gavião</t>
  </si>
  <si>
    <t>Golegã</t>
  </si>
  <si>
    <t>Gondomar</t>
  </si>
  <si>
    <t>Gouveia</t>
  </si>
  <si>
    <t>Grândola</t>
  </si>
  <si>
    <t>Guarda</t>
  </si>
  <si>
    <t>Guimarães</t>
  </si>
  <si>
    <t>Góis</t>
  </si>
  <si>
    <t>Horta</t>
  </si>
  <si>
    <t>Idanha-a-Nova</t>
  </si>
  <si>
    <t>Ílhavo</t>
  </si>
  <si>
    <t>Lagoa (Algarve)</t>
  </si>
  <si>
    <t>Lagoa (São Miguel)</t>
  </si>
  <si>
    <t>Lagos</t>
  </si>
  <si>
    <t>Lajes das Flores</t>
  </si>
  <si>
    <t>Lajes do Pico</t>
  </si>
  <si>
    <t>Lamego</t>
  </si>
  <si>
    <t>Leiria</t>
  </si>
  <si>
    <t>Lisboa</t>
  </si>
  <si>
    <t>Loulé</t>
  </si>
  <si>
    <t>Loures</t>
  </si>
  <si>
    <t>Lourinhã</t>
  </si>
  <si>
    <t>Lousã</t>
  </si>
  <si>
    <t>Lousada</t>
  </si>
  <si>
    <t>Mação</t>
  </si>
  <si>
    <t>Macedo de Cavaleiros</t>
  </si>
  <si>
    <t>Machico</t>
  </si>
  <si>
    <t>Madalena</t>
  </si>
  <si>
    <t>Mafra</t>
  </si>
  <si>
    <t>Maia</t>
  </si>
  <si>
    <t>Mangualde</t>
  </si>
  <si>
    <t>Manteigas</t>
  </si>
  <si>
    <t>Marco de Canaveses</t>
  </si>
  <si>
    <t>Marinha Grande</t>
  </si>
  <si>
    <t>Marvão</t>
  </si>
  <si>
    <t>Matosinhos</t>
  </si>
  <si>
    <t>Mealhada</t>
  </si>
  <si>
    <t>Meda</t>
  </si>
  <si>
    <t>Melgaço</t>
  </si>
  <si>
    <t>Mesão Frio</t>
  </si>
  <si>
    <t>Mira</t>
  </si>
  <si>
    <t>Miranda do Corvo</t>
  </si>
  <si>
    <t>Miranda do Douro</t>
  </si>
  <si>
    <t>Mirandela</t>
  </si>
  <si>
    <t>Mogadouro</t>
  </si>
  <si>
    <t>Moimenta da Beira</t>
  </si>
  <si>
    <t>Moita</t>
  </si>
  <si>
    <t>Monção</t>
  </si>
  <si>
    <t>Monchique</t>
  </si>
  <si>
    <t>Mondim de Basto</t>
  </si>
  <si>
    <t>Monforte</t>
  </si>
  <si>
    <t>Montalegre</t>
  </si>
  <si>
    <t>Montemor-o-Novo</t>
  </si>
  <si>
    <t>Montemor-o-Velho</t>
  </si>
  <si>
    <t>Montijo</t>
  </si>
  <si>
    <t>Mora</t>
  </si>
  <si>
    <t>Mortágua</t>
  </si>
  <si>
    <t>Moura</t>
  </si>
  <si>
    <t>Mourão</t>
  </si>
  <si>
    <t>Murça</t>
  </si>
  <si>
    <t>Murtosa</t>
  </si>
  <si>
    <t>Mértola</t>
  </si>
  <si>
    <t>Nazaré</t>
  </si>
  <si>
    <t>Nelas</t>
  </si>
  <si>
    <t>Nisa</t>
  </si>
  <si>
    <t>Nordeste</t>
  </si>
  <si>
    <t>Óbidos</t>
  </si>
  <si>
    <t>Odemira</t>
  </si>
  <si>
    <t>Odivelas</t>
  </si>
  <si>
    <t>Oeiras</t>
  </si>
  <si>
    <t>Oleiros</t>
  </si>
  <si>
    <t>Olhão</t>
  </si>
  <si>
    <t>Oliveira de Azeméis</t>
  </si>
  <si>
    <t>Oliveira de Frades</t>
  </si>
  <si>
    <t>Oliveira do Bairro</t>
  </si>
  <si>
    <t>Oliveira do Hospital</t>
  </si>
  <si>
    <t>Ourique</t>
  </si>
  <si>
    <t>Ourém</t>
  </si>
  <si>
    <t>Ovar</t>
  </si>
  <si>
    <t>Paços de Ferreira</t>
  </si>
  <si>
    <t>Palmela</t>
  </si>
  <si>
    <t>Pampilhosa da Serra</t>
  </si>
  <si>
    <t>Paredes</t>
  </si>
  <si>
    <t>Paredes de Coura</t>
  </si>
  <si>
    <t>Pedrógão Grande</t>
  </si>
  <si>
    <t>Penacova</t>
  </si>
  <si>
    <t>Penafiel</t>
  </si>
  <si>
    <t>Penalva do Castelo</t>
  </si>
  <si>
    <t>Penamacor</t>
  </si>
  <si>
    <t>Penedono</t>
  </si>
  <si>
    <t>Penela</t>
  </si>
  <si>
    <t>Peniche</t>
  </si>
  <si>
    <t>Peso da Régua</t>
  </si>
  <si>
    <t>Pinhel</t>
  </si>
  <si>
    <t>Pombal</t>
  </si>
  <si>
    <t>Ponta Delgada</t>
  </si>
  <si>
    <t>Ponta do Sol</t>
  </si>
  <si>
    <t>Ponte da Barca</t>
  </si>
  <si>
    <t>Ponte de Lima</t>
  </si>
  <si>
    <t>Ponte de Sor</t>
  </si>
  <si>
    <t>Portalegre</t>
  </si>
  <si>
    <t>Portel</t>
  </si>
  <si>
    <t>Portimão</t>
  </si>
  <si>
    <t>Porto</t>
  </si>
  <si>
    <t>Porto Moniz</t>
  </si>
  <si>
    <t>Porto Santo</t>
  </si>
  <si>
    <t>Porto de Mós</t>
  </si>
  <si>
    <t>Povoação</t>
  </si>
  <si>
    <t>Praia da Vitória</t>
  </si>
  <si>
    <t>Proença-a-Nova</t>
  </si>
  <si>
    <t>Póvoa de Lanhoso</t>
  </si>
  <si>
    <t>Póvoa de Varzim</t>
  </si>
  <si>
    <t>Redondo</t>
  </si>
  <si>
    <t>Reguengos de Monsaraz</t>
  </si>
  <si>
    <t>Resende</t>
  </si>
  <si>
    <t>Ribeira Brava</t>
  </si>
  <si>
    <t>Ribeira Grande</t>
  </si>
  <si>
    <t>Ribeira de Pena</t>
  </si>
  <si>
    <t>Rio Maior</t>
  </si>
  <si>
    <t>Sabrosa</t>
  </si>
  <si>
    <t>Sabugal</t>
  </si>
  <si>
    <t>Salvaterra de Magos</t>
  </si>
  <si>
    <t>Santa Comba Dão</t>
  </si>
  <si>
    <t>Santa Cruz</t>
  </si>
  <si>
    <t>Santa Cruz da Graciosa</t>
  </si>
  <si>
    <t>Santa Cruz das Flores</t>
  </si>
  <si>
    <t>Santa Maria da Feira</t>
  </si>
  <si>
    <t>Santa Marta de Penaguião</t>
  </si>
  <si>
    <t>Santana</t>
  </si>
  <si>
    <t>Santarém</t>
  </si>
  <si>
    <t>Santiago do Cacém</t>
  </si>
  <si>
    <t>Santo Tirso</t>
  </si>
  <si>
    <t>São Brás de Alportel</t>
  </si>
  <si>
    <t>São João da Madeira</t>
  </si>
  <si>
    <t>São João da Pesqueira</t>
  </si>
  <si>
    <t>São Pedro do Sul</t>
  </si>
  <si>
    <t>São Roque do Pico</t>
  </si>
  <si>
    <t>São Vicente</t>
  </si>
  <si>
    <t>Sardoal</t>
  </si>
  <si>
    <t>Sátão</t>
  </si>
  <si>
    <t>Seia</t>
  </si>
  <si>
    <t>Seixal</t>
  </si>
  <si>
    <t>Sernancelhe</t>
  </si>
  <si>
    <t>Serpa</t>
  </si>
  <si>
    <t>Sertã</t>
  </si>
  <si>
    <t>Sesimbra</t>
  </si>
  <si>
    <t>Setúbal</t>
  </si>
  <si>
    <t>Sever do Vouga</t>
  </si>
  <si>
    <t>Silves</t>
  </si>
  <si>
    <t>Sines</t>
  </si>
  <si>
    <t>Sintra</t>
  </si>
  <si>
    <t>Sobral de Monte Agraço</t>
  </si>
  <si>
    <t>Soure</t>
  </si>
  <si>
    <t>Sousel</t>
  </si>
  <si>
    <t>Tábua</t>
  </si>
  <si>
    <t>Tabuaço</t>
  </si>
  <si>
    <t>Tarouca</t>
  </si>
  <si>
    <t>Tavira</t>
  </si>
  <si>
    <t>Terras de Bouro</t>
  </si>
  <si>
    <t>Tomar</t>
  </si>
  <si>
    <t>Tondela</t>
  </si>
  <si>
    <t>Torre de Moncorvo</t>
  </si>
  <si>
    <t>Torres Novas</t>
  </si>
  <si>
    <t>Torres Vedras</t>
  </si>
  <si>
    <t>Trancoso</t>
  </si>
  <si>
    <t>Trofa</t>
  </si>
  <si>
    <t>Vagos</t>
  </si>
  <si>
    <t>Vale de Cambra</t>
  </si>
  <si>
    <t>Valença</t>
  </si>
  <si>
    <t>Valongo</t>
  </si>
  <si>
    <t>Valpaços</t>
  </si>
  <si>
    <t>Velas</t>
  </si>
  <si>
    <t>Vendas Novas</t>
  </si>
  <si>
    <t>Viana do Alentejo</t>
  </si>
  <si>
    <t>Viana do Castelo</t>
  </si>
  <si>
    <t>Vidigueira</t>
  </si>
  <si>
    <t>Vieira do Minho</t>
  </si>
  <si>
    <t>Vila Flor</t>
  </si>
  <si>
    <t>Vila Franca de Xira</t>
  </si>
  <si>
    <t>Vila Franca do Campo</t>
  </si>
  <si>
    <t>Vila Nova da Barquinha</t>
  </si>
  <si>
    <t>Vila Nova de Cerveira</t>
  </si>
  <si>
    <t>Vila Nova de Famalicão</t>
  </si>
  <si>
    <t>Vila Nova de Foz Côa</t>
  </si>
  <si>
    <t>Vila Nova de Gaia</t>
  </si>
  <si>
    <t>Vila Nova de Paiva</t>
  </si>
  <si>
    <t>Vila Nova de Poiares</t>
  </si>
  <si>
    <t>Vila Pouca de Aguiar</t>
  </si>
  <si>
    <t>Vila Real</t>
  </si>
  <si>
    <t>Vila Real de Santo António</t>
  </si>
  <si>
    <t>Vila Velha de Ródão</t>
  </si>
  <si>
    <t>Vila Verde</t>
  </si>
  <si>
    <t>Vila Viçosa</t>
  </si>
  <si>
    <t>Vila de Rei</t>
  </si>
  <si>
    <t>Vila do Bispo</t>
  </si>
  <si>
    <t>Vila do Conde</t>
  </si>
  <si>
    <t>Vila do Porto</t>
  </si>
  <si>
    <t>Vimioso</t>
  </si>
  <si>
    <t>Vinhais</t>
  </si>
  <si>
    <t>Viseu</t>
  </si>
  <si>
    <t>Vizela</t>
  </si>
  <si>
    <t>Vouzela</t>
  </si>
  <si>
    <t>Prioridade estratégica:</t>
  </si>
  <si>
    <t>Selecione uma opção:</t>
  </si>
  <si>
    <t>Denominação social:</t>
  </si>
  <si>
    <t>NIF:</t>
  </si>
  <si>
    <t>Concelho:</t>
  </si>
  <si>
    <t>IBAN:</t>
  </si>
  <si>
    <t>Parceria/consórcio:</t>
  </si>
  <si>
    <t>N.º de Parceiros:</t>
  </si>
  <si>
    <t>Parceiro 1</t>
  </si>
  <si>
    <t>Parceiro 2</t>
  </si>
  <si>
    <t>Parceiro 3</t>
  </si>
  <si>
    <t>Replicar o nº. de vezes necessário</t>
  </si>
  <si>
    <t>Parte C1 - Caracterização</t>
  </si>
  <si>
    <t xml:space="preserve">Parte C2 - Indicadores de resultado </t>
  </si>
  <si>
    <t>Unidade de medida</t>
  </si>
  <si>
    <t>Quantidade Prevista</t>
  </si>
  <si>
    <t>Observações</t>
  </si>
  <si>
    <t>Designação do Indicador</t>
  </si>
  <si>
    <t>Parte C4 - Criação de Postos de Trabalho</t>
  </si>
  <si>
    <t>Masculino</t>
  </si>
  <si>
    <t>Feminino</t>
  </si>
  <si>
    <t>Nº. Postos de Trabalho criados na fase de implementação do projeto</t>
  </si>
  <si>
    <t>N.º Postos de Trabalho a criar após conclusão do projeto</t>
  </si>
  <si>
    <t>Local da operação:</t>
  </si>
  <si>
    <t>NUT II:</t>
  </si>
  <si>
    <t>NUT III:</t>
  </si>
  <si>
    <t>dd/mm/aaaa</t>
  </si>
  <si>
    <t>Taxa de financiamento (%):</t>
  </si>
  <si>
    <t>Valor do Financiamento:</t>
  </si>
  <si>
    <t>Instituições do ensino superior, seus institutos e unidades de I&amp;D</t>
  </si>
  <si>
    <t>Instituições privadas sem fins lucrativos</t>
  </si>
  <si>
    <t>Laboratórios do Estado ou internacionais</t>
  </si>
  <si>
    <t>Instituições privadas com fins lucrativos</t>
  </si>
  <si>
    <t>Organismos da Administração Pública</t>
  </si>
  <si>
    <t>Setor Público Empresarial</t>
  </si>
  <si>
    <t>Outras Instituições de ensino</t>
  </si>
  <si>
    <t>Tipologia</t>
  </si>
  <si>
    <t>Rubricas de Despesa</t>
  </si>
  <si>
    <t>Entidade</t>
  </si>
  <si>
    <t xml:space="preserve">Designação </t>
  </si>
  <si>
    <t>Despesa Total</t>
  </si>
  <si>
    <t xml:space="preserve">Despesa Elegível </t>
  </si>
  <si>
    <t xml:space="preserve">Despesa Não Elegível </t>
  </si>
  <si>
    <t>Despesa Elegível</t>
  </si>
  <si>
    <t>Taxa de Financiamento</t>
  </si>
  <si>
    <t>Financiamento EEA Grants</t>
  </si>
  <si>
    <t>a) Recursos humanos afetos ao projeto</t>
  </si>
  <si>
    <t>Promotor</t>
  </si>
  <si>
    <t>Sub-total Promotor a)</t>
  </si>
  <si>
    <t>Sub-total Parceiro 1 a)</t>
  </si>
  <si>
    <t>Sub-total Parceiro 2 a)</t>
  </si>
  <si>
    <t>Total a)</t>
  </si>
  <si>
    <t>b) Despesas de deslocação e ajudas de custo dos recursos humanos afetos ao projeto</t>
  </si>
  <si>
    <t>Sub-total Promotor b)</t>
  </si>
  <si>
    <t>Sub-total Parceiro 1 b)</t>
  </si>
  <si>
    <t>Sub-total Parceiro 2 b)</t>
  </si>
  <si>
    <t>…</t>
  </si>
  <si>
    <t>Total b)</t>
  </si>
  <si>
    <t>c) Depreciação do custo de equipamentos novos ou usados</t>
  </si>
  <si>
    <t>Sub-total Promotor c)</t>
  </si>
  <si>
    <t>Sub-total Parceiro 1 c)</t>
  </si>
  <si>
    <t>Sub-total Parceiro 2 c)</t>
  </si>
  <si>
    <t>Total c)</t>
  </si>
  <si>
    <t xml:space="preserve">d) Custo de equipamentos novos ou usados </t>
  </si>
  <si>
    <t>Sub-total Promotor d)</t>
  </si>
  <si>
    <t>Sub-total Parceiro 1 d)</t>
  </si>
  <si>
    <t>Sub-total Parceiro 2 d)</t>
  </si>
  <si>
    <t>Total d)</t>
  </si>
  <si>
    <t>e) Custos com consumíveis e materiais</t>
  </si>
  <si>
    <t>Sub-total Promotor e)</t>
  </si>
  <si>
    <t>Sub-total Parceiro 1 e)</t>
  </si>
  <si>
    <t>Sub-total Parceiro 2 e)</t>
  </si>
  <si>
    <t>Total e)</t>
  </si>
  <si>
    <t>f) Custos decorrentes de outros contratos adjudicados pelo promotor de projeto</t>
  </si>
  <si>
    <t>Sub-total Promotor f)</t>
  </si>
  <si>
    <t>Sub-total Parceiro 1 f)</t>
  </si>
  <si>
    <t>Sub-total Parceiro 2 f)</t>
  </si>
  <si>
    <t>Total f)</t>
  </si>
  <si>
    <t xml:space="preserve">g) Custos decorrentes diretamente dos requisitos impostos pelo contrato de projeto </t>
  </si>
  <si>
    <t>Sub-total Promotor g)</t>
  </si>
  <si>
    <t>Sub-total Parceiro 1 g)</t>
  </si>
  <si>
    <t>Sub-total Parceiro 2 g)</t>
  </si>
  <si>
    <t>Total g)</t>
  </si>
  <si>
    <t>h) Custos Indiretos*</t>
  </si>
  <si>
    <t>Sub-total Promotor h)</t>
  </si>
  <si>
    <t>Sub-total Parceiro 1 h)</t>
  </si>
  <si>
    <t>Sub-total Parceiro 2 h)</t>
  </si>
  <si>
    <t>Total h)</t>
  </si>
  <si>
    <t>TOTAL Promotor</t>
  </si>
  <si>
    <t>TOTAL Parceiro 1</t>
  </si>
  <si>
    <t>TOTAL Parceiro 2</t>
  </si>
  <si>
    <t>TOTAL Geral</t>
  </si>
  <si>
    <t>PROGRAMA CRESCIMENTO AZUL</t>
  </si>
  <si>
    <r>
      <t>1.</t>
    </r>
    <r>
      <rPr>
        <b/>
        <sz val="7"/>
        <color indexed="8"/>
        <rFont val="Times New Roman"/>
        <family val="1"/>
      </rPr>
      <t xml:space="preserve">      </t>
    </r>
    <r>
      <rPr>
        <b/>
        <sz val="11"/>
        <color indexed="8"/>
        <rFont val="Calibri"/>
        <family val="2"/>
      </rPr>
      <t>Total dos Custos Diretos</t>
    </r>
  </si>
  <si>
    <t>Custos</t>
  </si>
  <si>
    <t>a) Custos com recursos humanos afetos ao projeto</t>
  </si>
  <si>
    <t>A = Total dos Custos Diretos Elegíveis</t>
  </si>
  <si>
    <t>A1 = Custos directos elegíveis relativos a subcontratação e os custos relativos a recursos disponibilizados por terceiros que não sejam utilizados nas instalações do promotor do projecto</t>
  </si>
  <si>
    <t>A2 = Total dos custos diretos elegíveis excluindo A1</t>
  </si>
  <si>
    <r>
      <t>2.</t>
    </r>
    <r>
      <rPr>
        <b/>
        <sz val="7"/>
        <color indexed="8"/>
        <rFont val="Times New Roman"/>
        <family val="1"/>
      </rPr>
      <t xml:space="preserve">      </t>
    </r>
    <r>
      <rPr>
        <b/>
        <sz val="11"/>
        <color indexed="8"/>
        <rFont val="Calibri"/>
        <family val="2"/>
      </rPr>
      <t>Total dos Custos Indiretos</t>
    </r>
  </si>
  <si>
    <t xml:space="preserve">Overheads </t>
  </si>
  <si>
    <t>Método de cálculo</t>
  </si>
  <si>
    <t>Valor proporcional</t>
  </si>
  <si>
    <t>Tipos *</t>
  </si>
  <si>
    <t>%</t>
  </si>
  <si>
    <t>eletricidade</t>
  </si>
  <si>
    <t>gaz</t>
  </si>
  <si>
    <t>ar condicionado</t>
  </si>
  <si>
    <t>água</t>
  </si>
  <si>
    <t>limpeza</t>
  </si>
  <si>
    <t>renda</t>
  </si>
  <si>
    <t>taxas</t>
  </si>
  <si>
    <t>telefone</t>
  </si>
  <si>
    <t>fax</t>
  </si>
  <si>
    <t xml:space="preserve"> internet</t>
  </si>
  <si>
    <t>correspondência</t>
  </si>
  <si>
    <t>fotocopiadora</t>
  </si>
  <si>
    <t>estacionário</t>
  </si>
  <si>
    <t>materiais de escritório</t>
  </si>
  <si>
    <t>Custos com o pessoal de apoio</t>
  </si>
  <si>
    <t>custos com dirigentes de topo não envolvidos diretamente no projeto</t>
  </si>
  <si>
    <t>ativos comumente usados</t>
  </si>
  <si>
    <t>C = Total dos Custos Gerais Indiretos</t>
  </si>
  <si>
    <t>Anual</t>
  </si>
  <si>
    <t>D = Total dos Custos Gerais (proporcionais)</t>
  </si>
  <si>
    <t>E = Taxa Fixa Custos Gerais = D/A2 (%)</t>
  </si>
  <si>
    <t>F =Total dos custos indiretos afetos a outros projetos co-financiados (%)</t>
  </si>
  <si>
    <t>* - Escolha um dos seguintes métodos</t>
  </si>
  <si>
    <t>Tipos de métodos (formulas)</t>
  </si>
  <si>
    <t>I) Método de repartição baseado no número de pessoas que trabalham em exclusivo para o projeto</t>
  </si>
  <si>
    <t>Número de pessoas que trabalham em exclusivo para o projeto/número de pessoas que trabalham na organização ou unidade * 100 = % número de pessoas que trabalham em exclusivo para o projeto</t>
  </si>
  <si>
    <r>
      <t xml:space="preserve"> Nota: </t>
    </r>
    <r>
      <rPr>
        <sz val="11"/>
        <color indexed="8"/>
        <rFont val="Calibri"/>
        <family val="2"/>
      </rPr>
      <t>Esta fórmula deverá ser utilizada apenas se as pessoas trabalharem para o projeto a tempo inteiro (100%)</t>
    </r>
  </si>
  <si>
    <t>II) Método de repartição baseado no número de pessoas que trabalham em exclusivo para o projeto, por um período de tempo</t>
  </si>
  <si>
    <t>Tempo que as pessoas trabalham em exclusivo para o projeto (dias/semanas) / ano inteiro (dias/semanas) * 100 = % de tempo que as pessoas trabalham em exclusivo para o projeto</t>
  </si>
  <si>
    <r>
      <t xml:space="preserve">Percentagem de repartição = </t>
    </r>
    <r>
      <rPr>
        <sz val="11"/>
        <color indexed="8"/>
        <rFont val="Calibri"/>
        <family val="2"/>
      </rPr>
      <t>% número de pessoas que trabalha em exclusivo para o projeto * % de tempo que as pessoas trabalham em exclusivo para o projeto</t>
    </r>
  </si>
  <si>
    <r>
      <t xml:space="preserve">Nota: </t>
    </r>
    <r>
      <rPr>
        <sz val="11"/>
        <color indexed="8"/>
        <rFont val="Calibri"/>
        <family val="2"/>
      </rPr>
      <t>Esta fórmula deverá ser utilizada se a duração do projeto for inferior a um ano inteiro</t>
    </r>
  </si>
  <si>
    <t>III) Método de repartição baseado no número de horas de trabalho utilizadas no projeto</t>
  </si>
  <si>
    <t>Número de horas de trabalho utilizadas no projeto/ número de horas de trabalho no total na organização ou unidade * 100 = % número de horas de trabalho utilizadas no projeto</t>
  </si>
  <si>
    <r>
      <t xml:space="preserve">Nota: </t>
    </r>
    <r>
      <rPr>
        <sz val="11"/>
        <color indexed="8"/>
        <rFont val="Calibri"/>
        <family val="2"/>
      </rPr>
      <t>Esta fórmula deverá ser utilizada se as pessoas trabalharem a tempo parcial para o projeto</t>
    </r>
  </si>
  <si>
    <t>IV) Método de repartição baseado no espaço ou área utilizada</t>
  </si>
  <si>
    <t>Superfície utilizada pelo pessoal que trabalha para o projeto/superfície da organização ou unidade * 100 = % espaço utilizado</t>
  </si>
  <si>
    <t>V) Método de repartição baseada no espaço ou área utilizada por um período de tempo</t>
  </si>
  <si>
    <t>Tempo de utilização do espaço (dias/semanas) / tempo disponível (dias/semanas) * 100 = % de tempo de utilização do espaço</t>
  </si>
  <si>
    <r>
      <t xml:space="preserve">Percentagem de repartição = </t>
    </r>
    <r>
      <rPr>
        <sz val="11"/>
        <color indexed="8"/>
        <rFont val="Calibri"/>
        <family val="2"/>
      </rPr>
      <t>% de espaço utilizado * % de tempo de utilização do espaço</t>
    </r>
  </si>
  <si>
    <r>
      <t xml:space="preserve">Nota: </t>
    </r>
    <r>
      <rPr>
        <sz val="11"/>
        <color indexed="8"/>
        <rFont val="Calibri"/>
        <family val="2"/>
      </rPr>
      <t>Esta fórmula deverá ser utilizada se o tempo de projeto for inferior a um ano inteiro</t>
    </r>
  </si>
  <si>
    <t>VI) Outro método de repartição (especificar)</t>
  </si>
  <si>
    <t>n.º de meses</t>
  </si>
  <si>
    <t>Mensal</t>
  </si>
  <si>
    <t>Valor para o Período do Projeto (meses)</t>
  </si>
  <si>
    <r>
      <t xml:space="preserve">If F </t>
    </r>
    <r>
      <rPr>
        <b/>
        <u/>
        <sz val="11"/>
        <color indexed="8"/>
        <rFont val="Calibri"/>
        <family val="2"/>
      </rPr>
      <t>&lt;</t>
    </r>
    <r>
      <rPr>
        <b/>
        <sz val="11"/>
        <color indexed="8"/>
        <rFont val="Calibri"/>
        <family val="2"/>
      </rPr>
      <t xml:space="preserve"> 80%</t>
    </r>
  </si>
  <si>
    <t>Aceitável</t>
  </si>
  <si>
    <t>CUSTOS INDIRETOS DO PROJETO - METODOLOGIA DE CÁLCULO (TAXA)</t>
  </si>
  <si>
    <t>Artigo 8.5 b) do Regulamento EEA Grants 2014-2021</t>
  </si>
  <si>
    <r>
      <t xml:space="preserve">a) </t>
    </r>
    <r>
      <rPr>
        <b/>
        <sz val="11"/>
        <color indexed="8"/>
        <rFont val="Calibri Light"/>
        <family val="2"/>
        <scheme val="major"/>
      </rPr>
      <t>Custos de Instalações</t>
    </r>
  </si>
  <si>
    <r>
      <t xml:space="preserve">b) </t>
    </r>
    <r>
      <rPr>
        <b/>
        <sz val="11"/>
        <color indexed="8"/>
        <rFont val="Calibri Light"/>
        <family val="2"/>
        <scheme val="major"/>
      </rPr>
      <t>Custos Administrativos</t>
    </r>
  </si>
  <si>
    <r>
      <t xml:space="preserve">c) </t>
    </r>
    <r>
      <rPr>
        <b/>
        <sz val="11"/>
        <color indexed="8"/>
        <rFont val="Calibri Light"/>
        <family val="2"/>
        <scheme val="major"/>
      </rPr>
      <t>Outros custos administrativos</t>
    </r>
  </si>
  <si>
    <r>
      <t xml:space="preserve">Custo Anual
</t>
    </r>
    <r>
      <rPr>
        <b/>
        <sz val="8"/>
        <color rgb="FF000000"/>
        <rFont val="Calibri Light"/>
        <family val="2"/>
        <scheme val="major"/>
      </rPr>
      <t>(Ano Base = Ano n-1)</t>
    </r>
  </si>
  <si>
    <t>PARTE B - BENEFICIÁRIOS</t>
  </si>
  <si>
    <t>Parte C6 - Calendarização e Informação Financeira</t>
  </si>
  <si>
    <t>Parte D - ORÇAMENTO DETALHADO E PLURIANUAL</t>
  </si>
  <si>
    <t xml:space="preserve">Identificar a metodologia utilizada de acordo o artigo 8.5 do Regulamento dos EEA Grants 2014-2021 (Art. 8.5.1 (a), (b), (c) ou (d) </t>
  </si>
  <si>
    <t>FORMULÁRIO DE PEDIDO DE REPROGRAMAÇÃO</t>
  </si>
  <si>
    <t>Justificação da Alteração</t>
  </si>
  <si>
    <r>
      <rPr>
        <b/>
        <i/>
        <sz val="11"/>
        <color theme="1"/>
        <rFont val="Calibri"/>
        <family val="2"/>
        <scheme val="minor"/>
      </rPr>
      <t xml:space="preserve">Nota: </t>
    </r>
    <r>
      <rPr>
        <i/>
        <sz val="11"/>
        <color theme="1"/>
        <rFont val="Calibri"/>
        <family val="2"/>
        <scheme val="minor"/>
      </rPr>
      <t>Devem ser descriminadas de forma detalhada todos os itens de despesa, por Promotor e Parceiro(s) e por rubrica de despesa, devendo ser dada uma justificação para a necessidade de alteração.</t>
    </r>
  </si>
  <si>
    <t>* Caso a proposta de alteração implique alteração nos Custos Indiretos, devem ser apresentados os novos cálculos que deram origem ao valor proposto e de acordo com a metodologia aprovada (de acordo o artigo 8.5 do Regulamento dos EEA Grants 2014-2021 (Art. 8.5.1 (a), (b), (c) ou (d)).</t>
  </si>
  <si>
    <t>Nome do Projeto*:</t>
  </si>
  <si>
    <t>Parte B2 - Identificação dos Parceiros</t>
  </si>
  <si>
    <t>Parte C3 - Indicadores associados ao Projeto</t>
  </si>
  <si>
    <t>MOD.PN.DOC.078.V01</t>
  </si>
  <si>
    <t>B = Valor da taxa fixa máxima (25%* A2)</t>
  </si>
  <si>
    <t>Justificação da alteração dos elementos da Identificação do Promotor.
Anexar documentação necessária que suporte a alteração.</t>
  </si>
  <si>
    <t>Justificação da alteração dos elementos da Identificação do(s) Parceiro(s)
Anexar documentação necessária que suporte a alteração.</t>
  </si>
  <si>
    <t xml:space="preserve"> Os objetivos do Projeto não podem ser alterados.Justificação da alteração das principais atividades a desenvolver.
Anexar documentação necessária que suporte a alteração.</t>
  </si>
  <si>
    <t>Justificação da alteração do contributo da operação para os indicadores de resultado 
Anexar documentação necessária que suporte a alteração.</t>
  </si>
  <si>
    <t>Justificação da alteração dos Indicadores associados ao Projeto
Anexar documentação necessária que suporte a alteração.</t>
  </si>
  <si>
    <t>Justificação da alteração da criação de Postos de Trabalho
Anexar documentação necessária que suporte a alteração.</t>
  </si>
  <si>
    <t xml:space="preserve">IDENTIFICAÇÃO DO PROJETO </t>
  </si>
  <si>
    <t>Código do Projeto:</t>
  </si>
  <si>
    <t>Nome do Projeto:</t>
  </si>
  <si>
    <t>BENEFICIÁRIOS</t>
  </si>
  <si>
    <t>Identificação do Promotor</t>
  </si>
  <si>
    <t>Identificação dos Parceiros</t>
  </si>
  <si>
    <t>PROJETO</t>
  </si>
  <si>
    <t xml:space="preserve">Indicadores de resultado </t>
  </si>
  <si>
    <t xml:space="preserve">Contributo do projeto para os indicadores de resultado </t>
  </si>
  <si>
    <t>Indicadores associados ao projeto</t>
  </si>
  <si>
    <t>Criação de Postos de Trabalho</t>
  </si>
  <si>
    <t>Localização da operação</t>
  </si>
  <si>
    <t>Calendarização</t>
  </si>
  <si>
    <t>Montantes da Decisão de Financiamento</t>
  </si>
  <si>
    <t>Despesa Total:</t>
  </si>
  <si>
    <t>Despesa Elegível:</t>
  </si>
  <si>
    <t>Despesa Não Elegível:</t>
  </si>
  <si>
    <t>Financiamento EEA Grants:</t>
  </si>
  <si>
    <t>Financiamento DGPM:</t>
  </si>
  <si>
    <t>Contrapartida do Promotor/Parceiro(s):</t>
  </si>
  <si>
    <t xml:space="preserve">Adiantamento - Níveis máximos </t>
  </si>
  <si>
    <t>Adiantamento</t>
  </si>
  <si>
    <t>Valor</t>
  </si>
  <si>
    <t>Data
(Mês/Ano)</t>
  </si>
  <si>
    <t>1.º</t>
  </si>
  <si>
    <t>2.º</t>
  </si>
  <si>
    <t>3.º</t>
  </si>
  <si>
    <t>4.º</t>
  </si>
  <si>
    <t>Final</t>
  </si>
  <si>
    <t>TOTAL</t>
  </si>
  <si>
    <t>(Assinatura e Data)</t>
  </si>
  <si>
    <t xml:space="preserve">O Promotor
</t>
  </si>
  <si>
    <t>Aviso#1 - Desenvolvimento de Negócios, Inovação e PMEs</t>
  </si>
  <si>
    <t>Aviso#2 - Desenvolvimento de Negócios, Inovação e PMEs</t>
  </si>
  <si>
    <t xml:space="preserve">Aviso#3 - Apoio ao aumento de eficiência de recursos ligados às empresas do setor marítimo </t>
  </si>
  <si>
    <t xml:space="preserve">SGS#1 - Apoio às iniciativas que promovam o crescimento de Startups </t>
  </si>
  <si>
    <t>SGS#2 -  Iniciativas para o desenvolvimento de competências empresariais e de gestão - formação no emprego</t>
  </si>
  <si>
    <t>Aviso#4 - Investigação</t>
  </si>
  <si>
    <t>Aviso#5 - Educação</t>
  </si>
  <si>
    <t xml:space="preserve">SGS#3 - Apoio às iniciativas para a Educação – Literacia do Oceano </t>
  </si>
  <si>
    <t>Literacia do Oceano</t>
  </si>
  <si>
    <t>Economia circular e verde (desenvolvimento de soluções com vista à maior eficiência dos recursos).</t>
  </si>
  <si>
    <t>Educação e formação em assuntos marinhos e marítimos</t>
  </si>
  <si>
    <t>Investigação</t>
  </si>
  <si>
    <t>DECISÃO FAVORÁVEL DE FINANCIAMENTO</t>
  </si>
  <si>
    <t xml:space="preserve">Data de Aprovação: </t>
  </si>
  <si>
    <t>Código do Projeto*:</t>
  </si>
  <si>
    <t xml:space="preserve">2º Aviso#3 - Apoio ao aumento de eficiência de recursos ligados às empresas do setor marítimo </t>
  </si>
  <si>
    <t xml:space="preserve">2º SGS#1 - Apoio às iniciativas que promovam o crescimento de Startups </t>
  </si>
  <si>
    <t xml:space="preserve">Descrição Sumária: </t>
  </si>
  <si>
    <t>Data de inicio:</t>
  </si>
  <si>
    <t>Data de fim:</t>
  </si>
  <si>
    <t>PARTE A - IDENTIFICAÇÃO DO PROJETO (*preenchimento obrigatório)</t>
  </si>
  <si>
    <t xml:space="preserve">Parte B1 - Identificação do Promotor </t>
  </si>
  <si>
    <t>PARTE C - PROJETO</t>
  </si>
  <si>
    <t>Parte C5 - Localização do projeto</t>
  </si>
  <si>
    <t>Justificação da alteração da localização da realização do projeto
Anexar documentação necessária que suporte a alteração.</t>
  </si>
  <si>
    <t>(Versão 4.0 - novembro 2023)</t>
  </si>
  <si>
    <t>Justificação da alteração da  Calendarização e Informação Financeira
Anexar documentação necessária que suporte a alteração.
Alteração da Calendarização:
Alteração da Informação Financeira:</t>
  </si>
  <si>
    <t>Nota: Alterar apenas os campos que deram origem ao Pedido de Reprogamação. Todas as alterações devem ser devidamente fundamentadas.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</si>
</sst>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###\-###"/>
    <numFmt numFmtId="165" formatCode="#,##0\ &quot;€&quot;"/>
    <numFmt numFmtId="166" formatCode="#,##0.00\ &quot;€&quot;"/>
    <numFmt numFmtId="167" formatCode="#,###,###,###"/>
    <numFmt numFmtId="168" formatCode="###,###,###"/>
    <numFmt numFmtId="169" formatCode="[$-816]mmm/yy;@"/>
  </numFmts>
  <fonts count="89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Calibri Light"/>
      <family val="2"/>
    </font>
    <font>
      <sz val="8"/>
      <name val="Calibri Light"/>
      <family val="2"/>
    </font>
    <font>
      <sz val="9"/>
      <name val="Calibri Light"/>
      <family val="2"/>
    </font>
    <font>
      <b/>
      <sz val="10"/>
      <name val="Calibri Light"/>
      <family val="2"/>
    </font>
    <font>
      <b/>
      <sz val="11"/>
      <name val="Calibri"/>
      <family val="2"/>
    </font>
    <font>
      <sz val="10"/>
      <name val="Calibri"/>
      <family val="2"/>
    </font>
    <font>
      <sz val="9"/>
      <name val="Calibri"/>
      <family val="2"/>
    </font>
    <font>
      <b/>
      <sz val="9"/>
      <name val="Calibri"/>
      <family val="2"/>
    </font>
    <font>
      <b/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3" tint="-0.499984740745262"/>
      <name val="Calibri"/>
      <family val="2"/>
    </font>
    <font>
      <sz val="10"/>
      <color theme="0" tint="-4.9989318521683403E-2"/>
      <name val="Calibri Light"/>
      <family val="2"/>
    </font>
    <font>
      <sz val="10"/>
      <color theme="1"/>
      <name val="Calibri Light"/>
      <family val="2"/>
    </font>
    <font>
      <b/>
      <sz val="10"/>
      <color theme="0"/>
      <name val="Calibri Light"/>
      <family val="2"/>
    </font>
    <font>
      <sz val="10"/>
      <color theme="0"/>
      <name val="Calibri Light"/>
      <family val="2"/>
    </font>
    <font>
      <b/>
      <sz val="9"/>
      <color theme="3" tint="-0.499984740745262"/>
      <name val="Calibri"/>
      <family val="2"/>
    </font>
    <font>
      <b/>
      <sz val="9"/>
      <color theme="3" tint="-0.499984740745262"/>
      <name val="Calibri Light"/>
      <family val="2"/>
    </font>
    <font>
      <b/>
      <sz val="11"/>
      <color theme="3" tint="-0.499984740745262"/>
      <name val="Calibri Light"/>
      <family val="2"/>
    </font>
    <font>
      <b/>
      <sz val="10.5"/>
      <color theme="3" tint="-0.499984740745262"/>
      <name val="Calibri"/>
      <family val="2"/>
    </font>
    <font>
      <sz val="9"/>
      <color theme="3" tint="-0.499984740745262"/>
      <name val="Calibri"/>
      <family val="2"/>
    </font>
    <font>
      <b/>
      <i/>
      <sz val="8"/>
      <color theme="4" tint="-0.249977111117893"/>
      <name val="Calibri"/>
      <family val="2"/>
      <scheme val="minor"/>
    </font>
    <font>
      <i/>
      <sz val="8"/>
      <color rgb="FFFF0000"/>
      <name val="Calibri Light"/>
      <family val="2"/>
    </font>
    <font>
      <sz val="10"/>
      <color theme="0" tint="-4.9989318521683403E-2"/>
      <name val="Calibri"/>
      <family val="2"/>
    </font>
    <font>
      <b/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9"/>
      <color theme="3" tint="-0.499984740745262"/>
      <name val="Calibri"/>
      <family val="2"/>
      <scheme val="minor"/>
    </font>
    <font>
      <b/>
      <sz val="9"/>
      <color theme="1" tint="0.34998626667073579"/>
      <name val="Calibri"/>
      <family val="2"/>
      <scheme val="minor"/>
    </font>
    <font>
      <sz val="10"/>
      <color theme="3" tint="-0.499984740745262"/>
      <name val="Calibri Light"/>
      <family val="2"/>
    </font>
    <font>
      <sz val="8"/>
      <name val="Calibri Light"/>
      <family val="2"/>
      <scheme val="major"/>
    </font>
    <font>
      <sz val="8"/>
      <color theme="0" tint="-4.9989318521683403E-2"/>
      <name val="Calibri Light"/>
      <family val="2"/>
      <scheme val="major"/>
    </font>
    <font>
      <b/>
      <sz val="10"/>
      <color theme="3" tint="-0.499984740745262"/>
      <name val="Calibri"/>
      <family val="2"/>
      <scheme val="minor"/>
    </font>
    <font>
      <sz val="8"/>
      <color theme="0" tint="-4.9989318521683403E-2"/>
      <name val="Calibri Light"/>
      <family val="2"/>
    </font>
    <font>
      <b/>
      <sz val="9"/>
      <color theme="1" tint="0.34998626667073579"/>
      <name val="Calibri"/>
      <family val="2"/>
    </font>
    <font>
      <sz val="9"/>
      <name val="Calibri"/>
      <family val="2"/>
      <scheme val="minor"/>
    </font>
    <font>
      <b/>
      <sz val="10"/>
      <color theme="0"/>
      <name val="Calibri"/>
      <family val="2"/>
    </font>
    <font>
      <sz val="9"/>
      <color theme="3" tint="-0.499984740745262"/>
      <name val="Calibri"/>
      <family val="2"/>
      <scheme val="minor"/>
    </font>
    <font>
      <sz val="8"/>
      <color theme="3" tint="0.59999389629810485"/>
      <name val="Calibri"/>
      <family val="2"/>
      <scheme val="minor"/>
    </font>
    <font>
      <sz val="10"/>
      <color theme="3" tint="-0.499984740745262"/>
      <name val="Calibri"/>
      <family val="2"/>
      <scheme val="minor"/>
    </font>
    <font>
      <b/>
      <sz val="9"/>
      <name val="Calibri"/>
      <family val="2"/>
      <scheme val="minor"/>
    </font>
    <font>
      <sz val="10"/>
      <color rgb="FFC00000"/>
      <name val="Calibri"/>
      <family val="2"/>
    </font>
    <font>
      <u/>
      <sz val="8"/>
      <color theme="10"/>
      <name val="Calibri Light"/>
      <family val="2"/>
    </font>
    <font>
      <sz val="8"/>
      <color theme="1"/>
      <name val="Calibri Light"/>
      <family val="2"/>
    </font>
    <font>
      <sz val="9"/>
      <color theme="1"/>
      <name val="Calibri Light"/>
      <family val="2"/>
    </font>
    <font>
      <sz val="8"/>
      <color theme="3" tint="-0.499984740745262"/>
      <name val="Calibri"/>
      <family val="2"/>
      <scheme val="minor"/>
    </font>
    <font>
      <b/>
      <sz val="9"/>
      <color theme="4" tint="-0.249977111117893"/>
      <name val="Calibri Light"/>
      <family val="2"/>
      <scheme val="major"/>
    </font>
    <font>
      <sz val="9"/>
      <color theme="4" tint="-0.249977111117893"/>
      <name val="Calibri Light"/>
      <family val="2"/>
      <scheme val="major"/>
    </font>
    <font>
      <sz val="10"/>
      <color theme="1"/>
      <name val="Calibri Light"/>
      <family val="2"/>
      <scheme val="major"/>
    </font>
    <font>
      <b/>
      <sz val="10"/>
      <color theme="1"/>
      <name val="Calibri Light"/>
      <family val="2"/>
      <scheme val="major"/>
    </font>
    <font>
      <sz val="9"/>
      <color theme="1"/>
      <name val="Calibri Light"/>
      <family val="2"/>
      <scheme val="major"/>
    </font>
    <font>
      <sz val="10"/>
      <name val="Calibri Light"/>
      <family val="2"/>
      <scheme val="major"/>
    </font>
    <font>
      <b/>
      <sz val="10"/>
      <color theme="0"/>
      <name val="Calibri Light"/>
      <family val="2"/>
      <scheme val="major"/>
    </font>
    <font>
      <b/>
      <sz val="10"/>
      <color rgb="FF222B35"/>
      <name val="Calibri"/>
      <family val="2"/>
    </font>
    <font>
      <sz val="10"/>
      <color rgb="FF222B35"/>
      <name val="Calibri"/>
      <family val="2"/>
    </font>
    <font>
      <sz val="10"/>
      <color theme="1"/>
      <name val="Calibri"/>
      <family val="2"/>
    </font>
    <font>
      <b/>
      <i/>
      <sz val="10"/>
      <color theme="1"/>
      <name val="Calibri"/>
      <family val="2"/>
    </font>
    <font>
      <b/>
      <i/>
      <sz val="11"/>
      <color theme="1"/>
      <name val="Calibri"/>
      <family val="2"/>
      <scheme val="minor"/>
    </font>
    <font>
      <b/>
      <sz val="11"/>
      <color rgb="FF222B35"/>
      <name val="Calibri"/>
      <family val="2"/>
    </font>
    <font>
      <b/>
      <sz val="10"/>
      <color theme="1"/>
      <name val="Calibri"/>
      <family val="2"/>
    </font>
    <font>
      <sz val="12"/>
      <color theme="1"/>
      <name val="Calibri"/>
      <family val="2"/>
      <scheme val="minor"/>
    </font>
    <font>
      <b/>
      <sz val="12"/>
      <color rgb="FF222B35"/>
      <name val="Calibri"/>
      <family val="2"/>
    </font>
    <font>
      <b/>
      <sz val="12"/>
      <color theme="1"/>
      <name val="Calibri"/>
      <family val="2"/>
    </font>
    <font>
      <b/>
      <sz val="24"/>
      <color theme="4" tint="-0.249977111117893"/>
      <name val="Arial"/>
      <family val="2"/>
    </font>
    <font>
      <sz val="11"/>
      <color theme="1"/>
      <name val="Calibri Light"/>
      <family val="2"/>
      <scheme val="major"/>
    </font>
    <font>
      <b/>
      <sz val="12"/>
      <color rgb="FF002060"/>
      <name val="Calibri"/>
      <family val="2"/>
      <scheme val="minor"/>
    </font>
    <font>
      <sz val="20"/>
      <color theme="4" tint="-0.249977111117893"/>
      <name val="Aharoni"/>
      <charset val="177"/>
    </font>
    <font>
      <sz val="16"/>
      <color theme="4" tint="0.39997558519241921"/>
      <name val="Calibri"/>
      <family val="2"/>
      <scheme val="minor"/>
    </font>
    <font>
      <i/>
      <sz val="11"/>
      <color theme="4" tint="-0.249977111117893"/>
      <name val="Calibri"/>
      <family val="2"/>
      <scheme val="minor"/>
    </font>
    <font>
      <b/>
      <sz val="10"/>
      <color theme="4" tint="-0.499984740745262"/>
      <name val="Calibri"/>
      <family val="2"/>
      <scheme val="minor"/>
    </font>
    <font>
      <b/>
      <sz val="22"/>
      <color theme="4" tint="-0.499984740745262"/>
      <name val="Calibri"/>
      <family val="2"/>
      <scheme val="minor"/>
    </font>
    <font>
      <b/>
      <sz val="7"/>
      <color indexed="8"/>
      <name val="Times New Roman"/>
      <family val="1"/>
    </font>
    <font>
      <sz val="10"/>
      <name val="Arial"/>
      <family val="2"/>
    </font>
    <font>
      <b/>
      <sz val="14"/>
      <color indexed="8"/>
      <name val="Calibri"/>
      <family val="2"/>
    </font>
    <font>
      <b/>
      <sz val="12"/>
      <color indexed="8"/>
      <name val="Calibri"/>
      <family val="2"/>
    </font>
    <font>
      <b/>
      <i/>
      <sz val="11"/>
      <color indexed="8"/>
      <name val="Calibri"/>
      <family val="2"/>
    </font>
    <font>
      <sz val="8"/>
      <name val="Arial"/>
      <family val="2"/>
    </font>
    <font>
      <b/>
      <u/>
      <sz val="11"/>
      <color indexed="8"/>
      <name val="Calibri"/>
      <family val="2"/>
    </font>
    <font>
      <b/>
      <sz val="11"/>
      <color indexed="8"/>
      <name val="Calibri Light"/>
      <family val="2"/>
      <scheme val="major"/>
    </font>
    <font>
      <b/>
      <sz val="8"/>
      <color rgb="FF000000"/>
      <name val="Calibri Light"/>
      <family val="2"/>
      <scheme val="major"/>
    </font>
    <font>
      <i/>
      <sz val="7"/>
      <color theme="1"/>
      <name val="Calibri"/>
      <family val="2"/>
    </font>
    <font>
      <i/>
      <sz val="11"/>
      <color theme="1"/>
      <name val="Calibri"/>
      <family val="2"/>
      <scheme val="minor"/>
    </font>
    <font>
      <b/>
      <i/>
      <sz val="9"/>
      <color theme="3" tint="-0.499984740745262"/>
      <name val="Calibri"/>
      <family val="2"/>
    </font>
    <font>
      <b/>
      <i/>
      <sz val="9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name val="Calibri Light"/>
      <family val="2"/>
    </font>
    <font>
      <b/>
      <sz val="18"/>
      <color theme="4" tint="-0.499984740745262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ECEFF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9.9978637043366805E-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</borders>
  <cellStyleXfs count="3">
    <xf numFmtId="0" fontId="0" fillId="0" borderId="0"/>
    <xf numFmtId="0" fontId="12" fillId="0" borderId="0" applyNumberFormat="0" applyFill="0" applyBorder="0" applyAlignment="0" applyProtection="0"/>
    <xf numFmtId="9" fontId="11" fillId="0" borderId="0" applyFont="0" applyFill="0" applyBorder="0" applyAlignment="0" applyProtection="0"/>
  </cellStyleXfs>
  <cellXfs count="294">
    <xf numFmtId="0" fontId="0" fillId="0" borderId="0" xfId="0"/>
    <xf numFmtId="0" fontId="14" fillId="2" borderId="0" xfId="0" applyFont="1" applyFill="1" applyAlignment="1">
      <alignment horizontal="left" vertical="center" indent="1"/>
    </xf>
    <xf numFmtId="0" fontId="13" fillId="0" borderId="0" xfId="0" applyFont="1"/>
    <xf numFmtId="0" fontId="0" fillId="3" borderId="0" xfId="0" applyFill="1"/>
    <xf numFmtId="0" fontId="2" fillId="0" borderId="0" xfId="0" applyFont="1"/>
    <xf numFmtId="0" fontId="15" fillId="0" borderId="0" xfId="0" applyFont="1"/>
    <xf numFmtId="0" fontId="16" fillId="0" borderId="0" xfId="0" applyFont="1"/>
    <xf numFmtId="0" fontId="15" fillId="2" borderId="0" xfId="0" applyFont="1" applyFill="1"/>
    <xf numFmtId="0" fontId="16" fillId="2" borderId="0" xfId="0" applyFont="1" applyFill="1"/>
    <xf numFmtId="0" fontId="17" fillId="4" borderId="0" xfId="0" applyFont="1" applyFill="1" applyAlignment="1">
      <alignment vertical="center"/>
    </xf>
    <xf numFmtId="0" fontId="18" fillId="4" borderId="0" xfId="0" applyFont="1" applyFill="1"/>
    <xf numFmtId="0" fontId="2" fillId="2" borderId="0" xfId="0" applyFont="1" applyFill="1"/>
    <xf numFmtId="0" fontId="19" fillId="2" borderId="0" xfId="0" applyFont="1" applyFill="1" applyAlignment="1">
      <alignment horizontal="left" vertical="center" indent="1"/>
    </xf>
    <xf numFmtId="0" fontId="20" fillId="2" borderId="0" xfId="0" applyFont="1" applyFill="1" applyAlignment="1">
      <alignment horizontal="left" vertical="center" indent="1"/>
    </xf>
    <xf numFmtId="0" fontId="16" fillId="2" borderId="0" xfId="0" applyFont="1" applyFill="1" applyAlignment="1">
      <alignment horizontal="left" vertical="top" indent="1"/>
    </xf>
    <xf numFmtId="0" fontId="16" fillId="2" borderId="0" xfId="0" quotePrefix="1" applyFont="1" applyFill="1"/>
    <xf numFmtId="0" fontId="16" fillId="2" borderId="0" xfId="0" applyFont="1" applyFill="1" applyAlignment="1">
      <alignment horizontal="left" vertical="top" indent="2"/>
    </xf>
    <xf numFmtId="0" fontId="21" fillId="2" borderId="0" xfId="0" applyFont="1" applyFill="1" applyAlignment="1">
      <alignment horizontal="left" vertical="center" indent="1"/>
    </xf>
    <xf numFmtId="0" fontId="22" fillId="2" borderId="0" xfId="0" applyFont="1" applyFill="1" applyAlignment="1">
      <alignment horizontal="left" vertical="center" indent="1"/>
    </xf>
    <xf numFmtId="0" fontId="17" fillId="5" borderId="0" xfId="0" applyFont="1" applyFill="1" applyAlignment="1">
      <alignment horizontal="left" vertical="center" indent="1"/>
    </xf>
    <xf numFmtId="0" fontId="2" fillId="5" borderId="0" xfId="0" applyFont="1" applyFill="1"/>
    <xf numFmtId="0" fontId="19" fillId="2" borderId="0" xfId="0" applyFont="1" applyFill="1" applyAlignment="1">
      <alignment horizontal="right" vertical="center" indent="1"/>
    </xf>
    <xf numFmtId="0" fontId="23" fillId="2" borderId="0" xfId="0" applyFont="1" applyFill="1"/>
    <xf numFmtId="0" fontId="23" fillId="2" borderId="0" xfId="0" applyFont="1" applyFill="1" applyAlignment="1">
      <alignment horizontal="left" vertical="center" indent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4" fillId="2" borderId="0" xfId="0" applyFont="1" applyFill="1"/>
    <xf numFmtId="0" fontId="3" fillId="0" borderId="1" xfId="0" applyFont="1" applyBorder="1" applyAlignment="1" applyProtection="1">
      <alignment horizontal="left" vertical="center" wrapText="1" indent="1"/>
      <protection locked="0"/>
    </xf>
    <xf numFmtId="0" fontId="2" fillId="2" borderId="0" xfId="0" applyFont="1" applyFill="1" applyAlignment="1">
      <alignment horizontal="left" vertical="center" indent="1"/>
    </xf>
    <xf numFmtId="0" fontId="17" fillId="6" borderId="0" xfId="0" applyFont="1" applyFill="1" applyAlignment="1">
      <alignment horizontal="left" vertical="center" indent="1"/>
    </xf>
    <xf numFmtId="0" fontId="2" fillId="6" borderId="0" xfId="0" applyFont="1" applyFill="1"/>
    <xf numFmtId="0" fontId="24" fillId="2" borderId="0" xfId="0" applyFont="1" applyFill="1" applyAlignment="1">
      <alignment vertical="center"/>
    </xf>
    <xf numFmtId="0" fontId="25" fillId="2" borderId="0" xfId="0" applyFont="1" applyFill="1" applyAlignment="1">
      <alignment horizontal="left" vertical="center" indent="1"/>
    </xf>
    <xf numFmtId="0" fontId="5" fillId="2" borderId="0" xfId="0" applyFont="1" applyFill="1" applyAlignment="1">
      <alignment vertical="center"/>
    </xf>
    <xf numFmtId="0" fontId="26" fillId="2" borderId="0" xfId="0" applyFont="1" applyFill="1"/>
    <xf numFmtId="0" fontId="27" fillId="5" borderId="0" xfId="0" applyFont="1" applyFill="1" applyAlignment="1">
      <alignment horizontal="left" vertical="center" indent="1"/>
    </xf>
    <xf numFmtId="0" fontId="28" fillId="5" borderId="0" xfId="0" applyFont="1" applyFill="1"/>
    <xf numFmtId="0" fontId="29" fillId="2" borderId="0" xfId="0" applyFont="1" applyFill="1" applyAlignment="1">
      <alignment horizontal="left" vertical="center" indent="1"/>
    </xf>
    <xf numFmtId="0" fontId="28" fillId="2" borderId="0" xfId="0" applyFont="1" applyFill="1"/>
    <xf numFmtId="0" fontId="30" fillId="7" borderId="5" xfId="0" applyFont="1" applyFill="1" applyBorder="1" applyAlignment="1">
      <alignment horizontal="center" wrapText="1"/>
    </xf>
    <xf numFmtId="0" fontId="31" fillId="2" borderId="0" xfId="0" applyFont="1" applyFill="1"/>
    <xf numFmtId="0" fontId="32" fillId="0" borderId="5" xfId="0" applyFont="1" applyBorder="1" applyAlignment="1" applyProtection="1">
      <alignment horizontal="center" vertical="center" wrapText="1" readingOrder="1"/>
      <protection locked="0"/>
    </xf>
    <xf numFmtId="0" fontId="33" fillId="2" borderId="0" xfId="0" applyFont="1" applyFill="1" applyAlignment="1">
      <alignment vertical="center" wrapText="1" readingOrder="1"/>
    </xf>
    <xf numFmtId="0" fontId="33" fillId="2" borderId="0" xfId="0" applyFont="1" applyFill="1" applyAlignment="1">
      <alignment horizontal="left" vertical="center" wrapText="1" readingOrder="1"/>
    </xf>
    <xf numFmtId="0" fontId="33" fillId="2" borderId="0" xfId="0" applyFont="1" applyFill="1" applyAlignment="1">
      <alignment horizontal="center" vertical="center" wrapText="1" readingOrder="1"/>
    </xf>
    <xf numFmtId="0" fontId="34" fillId="2" borderId="0" xfId="0" applyFont="1" applyFill="1" applyAlignment="1">
      <alignment horizontal="left" indent="1"/>
    </xf>
    <xf numFmtId="0" fontId="30" fillId="7" borderId="5" xfId="0" applyFont="1" applyFill="1" applyBorder="1" applyAlignment="1">
      <alignment horizontal="center" vertical="center" wrapText="1"/>
    </xf>
    <xf numFmtId="0" fontId="3" fillId="0" borderId="5" xfId="0" applyFont="1" applyBorder="1" applyAlignment="1" applyProtection="1">
      <alignment horizontal="center" vertical="center"/>
      <protection locked="0"/>
    </xf>
    <xf numFmtId="0" fontId="35" fillId="2" borderId="0" xfId="0" applyFont="1" applyFill="1"/>
    <xf numFmtId="0" fontId="35" fillId="2" borderId="0" xfId="0" applyFont="1" applyFill="1" applyAlignment="1">
      <alignment horizontal="center" vertical="center"/>
    </xf>
    <xf numFmtId="0" fontId="35" fillId="2" borderId="0" xfId="0" applyFont="1" applyFill="1" applyAlignment="1">
      <alignment horizontal="left" vertical="center" indent="1"/>
    </xf>
    <xf numFmtId="0" fontId="7" fillId="5" borderId="0" xfId="0" applyFont="1" applyFill="1"/>
    <xf numFmtId="0" fontId="28" fillId="2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2" fillId="2" borderId="0" xfId="0" applyFont="1" applyFill="1" applyAlignment="1">
      <alignment vertical="center"/>
    </xf>
    <xf numFmtId="0" fontId="36" fillId="7" borderId="5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vertical="center"/>
    </xf>
    <xf numFmtId="0" fontId="15" fillId="2" borderId="0" xfId="0" applyFont="1" applyFill="1" applyAlignment="1">
      <alignment vertical="center"/>
    </xf>
    <xf numFmtId="0" fontId="29" fillId="2" borderId="0" xfId="0" applyFont="1" applyFill="1" applyAlignment="1">
      <alignment horizontal="left" vertical="center"/>
    </xf>
    <xf numFmtId="0" fontId="37" fillId="2" borderId="0" xfId="0" applyFont="1" applyFill="1" applyAlignment="1">
      <alignment vertical="center"/>
    </xf>
    <xf numFmtId="1" fontId="3" fillId="0" borderId="5" xfId="0" applyNumberFormat="1" applyFont="1" applyBorder="1" applyAlignment="1" applyProtection="1">
      <alignment horizontal="center" vertical="center"/>
      <protection locked="0"/>
    </xf>
    <xf numFmtId="1" fontId="3" fillId="0" borderId="5" xfId="0" applyNumberFormat="1" applyFont="1" applyBorder="1" applyAlignment="1">
      <alignment horizontal="center" vertical="center"/>
    </xf>
    <xf numFmtId="0" fontId="38" fillId="5" borderId="0" xfId="0" applyFont="1" applyFill="1" applyAlignment="1">
      <alignment horizontal="left" vertical="center" indent="1"/>
    </xf>
    <xf numFmtId="0" fontId="8" fillId="2" borderId="0" xfId="0" applyFont="1" applyFill="1" applyAlignment="1">
      <alignment vertical="center"/>
    </xf>
    <xf numFmtId="0" fontId="7" fillId="2" borderId="0" xfId="0" applyFont="1" applyFill="1"/>
    <xf numFmtId="0" fontId="19" fillId="2" borderId="0" xfId="0" applyFont="1" applyFill="1" applyAlignment="1">
      <alignment horizontal="left" vertical="center"/>
    </xf>
    <xf numFmtId="0" fontId="19" fillId="2" borderId="0" xfId="0" applyFont="1" applyFill="1" applyAlignment="1">
      <alignment horizontal="right" vertical="center"/>
    </xf>
    <xf numFmtId="0" fontId="23" fillId="2" borderId="0" xfId="0" applyFont="1" applyFill="1" applyAlignment="1">
      <alignment vertical="center"/>
    </xf>
    <xf numFmtId="0" fontId="6" fillId="2" borderId="0" xfId="0" applyFont="1" applyFill="1" applyAlignment="1">
      <alignment horizontal="left" vertical="center"/>
    </xf>
    <xf numFmtId="0" fontId="9" fillId="2" borderId="0" xfId="0" applyFont="1" applyFill="1" applyAlignment="1">
      <alignment horizontal="right" vertical="center"/>
    </xf>
    <xf numFmtId="0" fontId="39" fillId="2" borderId="0" xfId="0" applyFont="1" applyFill="1" applyAlignment="1">
      <alignment vertical="center"/>
    </xf>
    <xf numFmtId="0" fontId="39" fillId="2" borderId="0" xfId="0" applyFont="1" applyFill="1" applyAlignment="1">
      <alignment horizontal="left" vertical="center"/>
    </xf>
    <xf numFmtId="0" fontId="29" fillId="2" borderId="0" xfId="0" applyFont="1" applyFill="1" applyAlignment="1">
      <alignment horizontal="right" vertical="center"/>
    </xf>
    <xf numFmtId="0" fontId="41" fillId="2" borderId="0" xfId="0" applyFont="1" applyFill="1" applyAlignment="1">
      <alignment vertical="center"/>
    </xf>
    <xf numFmtId="0" fontId="42" fillId="2" borderId="0" xfId="0" applyFont="1" applyFill="1" applyAlignment="1">
      <alignment horizontal="left" vertical="center"/>
    </xf>
    <xf numFmtId="9" fontId="43" fillId="2" borderId="0" xfId="2" applyFont="1" applyFill="1" applyAlignment="1">
      <alignment horizontal="left" vertical="center"/>
    </xf>
    <xf numFmtId="0" fontId="0" fillId="0" borderId="0" xfId="0" applyAlignment="1">
      <alignment vertical="center"/>
    </xf>
    <xf numFmtId="0" fontId="42" fillId="2" borderId="0" xfId="0" applyFont="1" applyFill="1" applyAlignment="1">
      <alignment vertical="center"/>
    </xf>
    <xf numFmtId="165" fontId="48" fillId="2" borderId="0" xfId="0" applyNumberFormat="1" applyFont="1" applyFill="1" applyAlignment="1">
      <alignment vertical="center"/>
    </xf>
    <xf numFmtId="0" fontId="49" fillId="2" borderId="0" xfId="0" applyFont="1" applyFill="1" applyAlignment="1">
      <alignment vertical="center"/>
    </xf>
    <xf numFmtId="0" fontId="50" fillId="2" borderId="0" xfId="0" applyFont="1" applyFill="1"/>
    <xf numFmtId="0" fontId="0" fillId="2" borderId="0" xfId="0" applyFill="1"/>
    <xf numFmtId="0" fontId="50" fillId="2" borderId="0" xfId="0" applyFont="1" applyFill="1" applyAlignment="1">
      <alignment horizontal="right"/>
    </xf>
    <xf numFmtId="0" fontId="50" fillId="2" borderId="0" xfId="0" applyFont="1" applyFill="1" applyAlignment="1">
      <alignment horizontal="left" indent="1"/>
    </xf>
    <xf numFmtId="0" fontId="50" fillId="2" borderId="0" xfId="0" applyFont="1" applyFill="1" applyAlignment="1">
      <alignment horizontal="right" vertical="center" indent="1"/>
    </xf>
    <xf numFmtId="0" fontId="52" fillId="2" borderId="0" xfId="0" applyFont="1" applyFill="1" applyAlignment="1">
      <alignment horizontal="right" vertical="center" indent="1"/>
    </xf>
    <xf numFmtId="0" fontId="51" fillId="2" borderId="0" xfId="0" applyFont="1" applyFill="1" applyAlignment="1">
      <alignment horizontal="left" vertical="center" indent="1"/>
    </xf>
    <xf numFmtId="0" fontId="50" fillId="2" borderId="0" xfId="0" applyFont="1" applyFill="1" applyAlignment="1">
      <alignment horizontal="center"/>
    </xf>
    <xf numFmtId="0" fontId="50" fillId="0" borderId="0" xfId="0" applyFont="1"/>
    <xf numFmtId="0" fontId="54" fillId="5" borderId="0" xfId="0" applyFont="1" applyFill="1" applyAlignment="1">
      <alignment horizontal="left" vertical="center" indent="1"/>
    </xf>
    <xf numFmtId="0" fontId="53" fillId="5" borderId="0" xfId="0" applyFont="1" applyFill="1"/>
    <xf numFmtId="0" fontId="53" fillId="5" borderId="0" xfId="0" applyFont="1" applyFill="1" applyAlignment="1">
      <alignment horizontal="center"/>
    </xf>
    <xf numFmtId="0" fontId="52" fillId="2" borderId="0" xfId="0" applyFont="1" applyFill="1"/>
    <xf numFmtId="0" fontId="50" fillId="2" borderId="0" xfId="0" applyFont="1" applyFill="1" applyAlignment="1">
      <alignment horizontal="left" vertical="center" indent="1"/>
    </xf>
    <xf numFmtId="0" fontId="59" fillId="2" borderId="0" xfId="0" applyFont="1" applyFill="1"/>
    <xf numFmtId="0" fontId="59" fillId="0" borderId="0" xfId="0" applyFont="1"/>
    <xf numFmtId="0" fontId="62" fillId="0" borderId="0" xfId="0" applyFont="1"/>
    <xf numFmtId="0" fontId="0" fillId="0" borderId="0" xfId="0" applyAlignment="1">
      <alignment horizontal="center"/>
    </xf>
    <xf numFmtId="0" fontId="55" fillId="10" borderId="1" xfId="0" applyFont="1" applyFill="1" applyBorder="1" applyAlignment="1">
      <alignment horizontal="center" vertical="center" wrapText="1"/>
    </xf>
    <xf numFmtId="0" fontId="57" fillId="2" borderId="1" xfId="0" applyFont="1" applyFill="1" applyBorder="1" applyAlignment="1">
      <alignment horizontal="center" vertical="center"/>
    </xf>
    <xf numFmtId="165" fontId="57" fillId="0" borderId="1" xfId="0" applyNumberFormat="1" applyFont="1" applyBorder="1" applyAlignment="1">
      <alignment horizontal="right" vertical="center"/>
    </xf>
    <xf numFmtId="0" fontId="57" fillId="0" borderId="1" xfId="0" applyFont="1" applyBorder="1" applyAlignment="1">
      <alignment horizontal="justify" vertical="center" wrapText="1"/>
    </xf>
    <xf numFmtId="9" fontId="57" fillId="0" borderId="1" xfId="0" applyNumberFormat="1" applyFont="1" applyBorder="1" applyAlignment="1">
      <alignment horizontal="center" vertical="center"/>
    </xf>
    <xf numFmtId="165" fontId="57" fillId="2" borderId="1" xfId="0" applyNumberFormat="1" applyFont="1" applyFill="1" applyBorder="1" applyAlignment="1">
      <alignment horizontal="right" vertical="center"/>
    </xf>
    <xf numFmtId="9" fontId="57" fillId="2" borderId="1" xfId="0" applyNumberFormat="1" applyFont="1" applyFill="1" applyBorder="1" applyAlignment="1">
      <alignment horizontal="center" vertical="center"/>
    </xf>
    <xf numFmtId="165" fontId="58" fillId="2" borderId="1" xfId="0" applyNumberFormat="1" applyFont="1" applyFill="1" applyBorder="1" applyAlignment="1">
      <alignment horizontal="right" vertical="center"/>
    </xf>
    <xf numFmtId="9" fontId="58" fillId="2" borderId="1" xfId="0" applyNumberFormat="1" applyFont="1" applyFill="1" applyBorder="1" applyAlignment="1">
      <alignment horizontal="center" vertical="center"/>
    </xf>
    <xf numFmtId="0" fontId="58" fillId="2" borderId="1" xfId="0" applyFont="1" applyFill="1" applyBorder="1" applyAlignment="1">
      <alignment horizontal="center" vertical="center"/>
    </xf>
    <xf numFmtId="165" fontId="61" fillId="10" borderId="1" xfId="0" applyNumberFormat="1" applyFont="1" applyFill="1" applyBorder="1" applyAlignment="1">
      <alignment horizontal="right" vertical="center"/>
    </xf>
    <xf numFmtId="0" fontId="61" fillId="10" borderId="1" xfId="0" applyFont="1" applyFill="1" applyBorder="1" applyAlignment="1">
      <alignment horizontal="justify" vertical="center" wrapText="1"/>
    </xf>
    <xf numFmtId="165" fontId="61" fillId="10" borderId="1" xfId="0" applyNumberFormat="1" applyFont="1" applyFill="1" applyBorder="1" applyAlignment="1">
      <alignment horizontal="center" vertical="center"/>
    </xf>
    <xf numFmtId="165" fontId="64" fillId="10" borderId="1" xfId="0" applyNumberFormat="1" applyFont="1" applyFill="1" applyBorder="1" applyAlignment="1">
      <alignment horizontal="right" vertical="center"/>
    </xf>
    <xf numFmtId="0" fontId="64" fillId="10" borderId="1" xfId="0" applyFont="1" applyFill="1" applyBorder="1" applyAlignment="1">
      <alignment horizontal="justify" vertical="center" wrapText="1"/>
    </xf>
    <xf numFmtId="165" fontId="64" fillId="10" borderId="1" xfId="0" applyNumberFormat="1" applyFont="1" applyFill="1" applyBorder="1" applyAlignment="1">
      <alignment horizontal="center" vertical="center"/>
    </xf>
    <xf numFmtId="0" fontId="0" fillId="8" borderId="0" xfId="0" applyFill="1"/>
    <xf numFmtId="0" fontId="66" fillId="8" borderId="0" xfId="0" applyFont="1" applyFill="1"/>
    <xf numFmtId="0" fontId="67" fillId="8" borderId="0" xfId="0" applyFont="1" applyFill="1"/>
    <xf numFmtId="166" fontId="0" fillId="0" borderId="1" xfId="0" applyNumberFormat="1" applyBorder="1" applyAlignment="1">
      <alignment horizontal="right" vertical="center"/>
    </xf>
    <xf numFmtId="166" fontId="0" fillId="0" borderId="0" xfId="0" applyNumberFormat="1" applyAlignment="1">
      <alignment horizontal="right" vertical="center"/>
    </xf>
    <xf numFmtId="0" fontId="10" fillId="0" borderId="1" xfId="0" applyFont="1" applyBorder="1" applyAlignment="1">
      <alignment vertical="center" wrapText="1"/>
    </xf>
    <xf numFmtId="166" fontId="10" fillId="0" borderId="1" xfId="0" applyNumberFormat="1" applyFont="1" applyBorder="1" applyAlignment="1">
      <alignment vertical="center"/>
    </xf>
    <xf numFmtId="166" fontId="10" fillId="0" borderId="0" xfId="0" applyNumberFormat="1" applyFont="1" applyAlignment="1">
      <alignment vertical="center"/>
    </xf>
    <xf numFmtId="166" fontId="10" fillId="11" borderId="1" xfId="0" applyNumberFormat="1" applyFont="1" applyFill="1" applyBorder="1" applyAlignment="1">
      <alignment vertical="center"/>
    </xf>
    <xf numFmtId="0" fontId="10" fillId="0" borderId="1" xfId="0" applyFont="1" applyBorder="1" applyAlignment="1">
      <alignment horizontal="center" vertical="center" wrapText="1"/>
    </xf>
    <xf numFmtId="166" fontId="10" fillId="0" borderId="1" xfId="0" applyNumberFormat="1" applyFont="1" applyBorder="1" applyAlignment="1">
      <alignment horizontal="right" vertical="center"/>
    </xf>
    <xf numFmtId="9" fontId="10" fillId="0" borderId="1" xfId="0" applyNumberFormat="1" applyFont="1" applyBorder="1" applyAlignment="1">
      <alignment horizontal="right" vertical="center"/>
    </xf>
    <xf numFmtId="9" fontId="0" fillId="0" borderId="1" xfId="0" applyNumberFormat="1" applyBorder="1" applyAlignment="1">
      <alignment horizontal="right" vertical="center"/>
    </xf>
    <xf numFmtId="0" fontId="74" fillId="0" borderId="1" xfId="0" applyFont="1" applyBorder="1" applyAlignment="1">
      <alignment horizontal="center" vertical="center"/>
    </xf>
    <xf numFmtId="0" fontId="75" fillId="12" borderId="1" xfId="0" applyFont="1" applyFill="1" applyBorder="1" applyAlignment="1">
      <alignment vertical="center"/>
    </xf>
    <xf numFmtId="10" fontId="10" fillId="0" borderId="0" xfId="0" applyNumberFormat="1" applyFont="1" applyAlignment="1">
      <alignment vertical="center"/>
    </xf>
    <xf numFmtId="0" fontId="0" fillId="0" borderId="0" xfId="0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166" fontId="0" fillId="0" borderId="0" xfId="0" applyNumberFormat="1" applyAlignment="1">
      <alignment vertical="center"/>
    </xf>
    <xf numFmtId="0" fontId="78" fillId="0" borderId="1" xfId="0" applyFont="1" applyBorder="1" applyAlignment="1">
      <alignment vertical="center"/>
    </xf>
    <xf numFmtId="0" fontId="74" fillId="0" borderId="1" xfId="0" applyFont="1" applyBorder="1" applyAlignment="1">
      <alignment vertical="center"/>
    </xf>
    <xf numFmtId="0" fontId="76" fillId="0" borderId="0" xfId="0" applyFont="1" applyAlignment="1">
      <alignment vertical="center"/>
    </xf>
    <xf numFmtId="0" fontId="77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0" fillId="9" borderId="1" xfId="0" applyFill="1" applyBorder="1" applyAlignment="1">
      <alignment vertical="center"/>
    </xf>
    <xf numFmtId="0" fontId="10" fillId="9" borderId="1" xfId="0" applyFont="1" applyFill="1" applyBorder="1" applyAlignment="1">
      <alignment horizontal="center" vertical="center"/>
    </xf>
    <xf numFmtId="0" fontId="53" fillId="0" borderId="1" xfId="0" applyFont="1" applyBorder="1" applyAlignment="1">
      <alignment horizontal="left" vertical="center" wrapText="1"/>
    </xf>
    <xf numFmtId="166" fontId="66" fillId="0" borderId="1" xfId="0" applyNumberFormat="1" applyFont="1" applyBorder="1" applyAlignment="1">
      <alignment horizontal="right" vertical="center"/>
    </xf>
    <xf numFmtId="0" fontId="10" fillId="15" borderId="1" xfId="0" applyFont="1" applyFill="1" applyBorder="1" applyAlignment="1">
      <alignment vertical="center" wrapText="1"/>
    </xf>
    <xf numFmtId="166" fontId="10" fillId="15" borderId="1" xfId="0" applyNumberFormat="1" applyFont="1" applyFill="1" applyBorder="1" applyAlignment="1">
      <alignment vertical="center"/>
    </xf>
    <xf numFmtId="0" fontId="66" fillId="0" borderId="0" xfId="0" applyFont="1" applyAlignment="1">
      <alignment vertical="center"/>
    </xf>
    <xf numFmtId="0" fontId="66" fillId="0" borderId="1" xfId="0" applyFont="1" applyBorder="1" applyAlignment="1">
      <alignment horizontal="left" vertical="center" wrapText="1"/>
    </xf>
    <xf numFmtId="166" fontId="80" fillId="0" borderId="1" xfId="0" applyNumberFormat="1" applyFont="1" applyBorder="1" applyAlignment="1">
      <alignment horizontal="right" vertical="center"/>
    </xf>
    <xf numFmtId="166" fontId="66" fillId="0" borderId="0" xfId="0" applyNumberFormat="1" applyFont="1" applyAlignment="1">
      <alignment vertical="center"/>
    </xf>
    <xf numFmtId="0" fontId="80" fillId="0" borderId="1" xfId="0" applyFont="1" applyBorder="1" applyAlignment="1">
      <alignment vertical="center" wrapText="1"/>
    </xf>
    <xf numFmtId="166" fontId="80" fillId="0" borderId="1" xfId="0" applyNumberFormat="1" applyFont="1" applyBorder="1" applyAlignment="1">
      <alignment vertical="center"/>
    </xf>
    <xf numFmtId="0" fontId="66" fillId="9" borderId="1" xfId="0" applyFont="1" applyFill="1" applyBorder="1" applyAlignment="1">
      <alignment horizontal="left" vertical="center" wrapText="1"/>
    </xf>
    <xf numFmtId="166" fontId="80" fillId="9" borderId="1" xfId="0" applyNumberFormat="1" applyFont="1" applyFill="1" applyBorder="1" applyAlignment="1">
      <alignment horizontal="right" vertical="center"/>
    </xf>
    <xf numFmtId="0" fontId="57" fillId="2" borderId="1" xfId="0" applyFont="1" applyFill="1" applyBorder="1" applyAlignment="1">
      <alignment vertical="center"/>
    </xf>
    <xf numFmtId="0" fontId="82" fillId="0" borderId="1" xfId="0" applyFont="1" applyBorder="1" applyAlignment="1">
      <alignment horizontal="justify" vertical="center" wrapText="1"/>
    </xf>
    <xf numFmtId="0" fontId="83" fillId="2" borderId="0" xfId="0" applyFont="1" applyFill="1"/>
    <xf numFmtId="0" fontId="83" fillId="2" borderId="0" xfId="0" applyFont="1" applyFill="1" applyAlignment="1">
      <alignment horizontal="center"/>
    </xf>
    <xf numFmtId="0" fontId="86" fillId="8" borderId="0" xfId="0" applyFont="1" applyFill="1"/>
    <xf numFmtId="0" fontId="14" fillId="2" borderId="0" xfId="0" applyFont="1" applyFill="1" applyAlignment="1">
      <alignment horizontal="center" vertical="center"/>
    </xf>
    <xf numFmtId="0" fontId="31" fillId="2" borderId="0" xfId="0" applyFont="1" applyFill="1" applyAlignment="1">
      <alignment wrapText="1"/>
    </xf>
    <xf numFmtId="0" fontId="30" fillId="7" borderId="19" xfId="0" applyFont="1" applyFill="1" applyBorder="1" applyAlignment="1">
      <alignment horizontal="center" vertical="center"/>
    </xf>
    <xf numFmtId="9" fontId="3" fillId="0" borderId="5" xfId="0" applyNumberFormat="1" applyFont="1" applyBorder="1" applyAlignment="1" applyProtection="1">
      <alignment horizontal="center" vertical="center"/>
      <protection locked="0"/>
    </xf>
    <xf numFmtId="165" fontId="3" fillId="0" borderId="5" xfId="0" applyNumberFormat="1" applyFont="1" applyBorder="1" applyAlignment="1" applyProtection="1">
      <alignment vertical="center"/>
      <protection locked="0"/>
    </xf>
    <xf numFmtId="169" fontId="3" fillId="0" borderId="5" xfId="0" applyNumberFormat="1" applyFont="1" applyBorder="1" applyAlignment="1" applyProtection="1">
      <alignment vertical="center"/>
      <protection locked="0"/>
    </xf>
    <xf numFmtId="9" fontId="87" fillId="0" borderId="5" xfId="0" applyNumberFormat="1" applyFont="1" applyBorder="1" applyAlignment="1" applyProtection="1">
      <alignment horizontal="center" vertical="center"/>
      <protection locked="0"/>
    </xf>
    <xf numFmtId="165" fontId="87" fillId="0" borderId="5" xfId="0" applyNumberFormat="1" applyFont="1" applyBorder="1" applyAlignment="1" applyProtection="1">
      <alignment vertical="center"/>
      <protection locked="0"/>
    </xf>
    <xf numFmtId="0" fontId="71" fillId="8" borderId="0" xfId="0" applyFont="1" applyFill="1" applyAlignment="1">
      <alignment horizontal="center" wrapText="1"/>
    </xf>
    <xf numFmtId="0" fontId="83" fillId="8" borderId="0" xfId="0" applyFont="1" applyFill="1" applyAlignment="1">
      <alignment horizontal="left" vertical="top" wrapText="1"/>
    </xf>
    <xf numFmtId="0" fontId="65" fillId="8" borderId="0" xfId="0" applyFont="1" applyFill="1" applyAlignment="1">
      <alignment horizontal="center"/>
    </xf>
    <xf numFmtId="0" fontId="68" fillId="8" borderId="0" xfId="0" applyFont="1" applyFill="1" applyAlignment="1">
      <alignment horizontal="center"/>
    </xf>
    <xf numFmtId="0" fontId="88" fillId="8" borderId="0" xfId="0" applyFont="1" applyFill="1" applyAlignment="1">
      <alignment horizontal="center" wrapText="1"/>
    </xf>
    <xf numFmtId="0" fontId="72" fillId="8" borderId="0" xfId="0" applyFont="1" applyFill="1" applyAlignment="1">
      <alignment horizontal="center"/>
    </xf>
    <xf numFmtId="0" fontId="71" fillId="8" borderId="0" xfId="0" applyFont="1" applyFill="1" applyAlignment="1">
      <alignment horizontal="center"/>
    </xf>
    <xf numFmtId="0" fontId="70" fillId="8" borderId="0" xfId="0" applyFont="1" applyFill="1" applyAlignment="1">
      <alignment horizontal="center"/>
    </xf>
    <xf numFmtId="0" fontId="69" fillId="8" borderId="0" xfId="0" applyFont="1" applyFill="1" applyAlignment="1">
      <alignment horizontal="center"/>
    </xf>
    <xf numFmtId="14" fontId="45" fillId="0" borderId="2" xfId="0" applyNumberFormat="1" applyFont="1" applyBorder="1" applyAlignment="1" applyProtection="1">
      <alignment horizontal="center" vertical="center"/>
      <protection locked="0"/>
    </xf>
    <xf numFmtId="0" fontId="45" fillId="0" borderId="4" xfId="0" applyFont="1" applyBorder="1" applyAlignment="1" applyProtection="1">
      <alignment horizontal="center" vertical="center"/>
      <protection locked="0"/>
    </xf>
    <xf numFmtId="165" fontId="48" fillId="0" borderId="2" xfId="0" applyNumberFormat="1" applyFont="1" applyBorder="1" applyAlignment="1">
      <alignment horizontal="center" vertical="center"/>
    </xf>
    <xf numFmtId="165" fontId="48" fillId="0" borderId="4" xfId="0" applyNumberFormat="1" applyFont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 wrapText="1"/>
    </xf>
    <xf numFmtId="0" fontId="47" fillId="0" borderId="14" xfId="0" applyFont="1" applyBorder="1" applyAlignment="1">
      <alignment horizontal="center" vertical="center"/>
    </xf>
    <xf numFmtId="0" fontId="47" fillId="0" borderId="6" xfId="0" applyFont="1" applyBorder="1" applyAlignment="1">
      <alignment horizontal="center" vertical="center"/>
    </xf>
    <xf numFmtId="0" fontId="47" fillId="0" borderId="15" xfId="0" applyFont="1" applyBorder="1" applyAlignment="1">
      <alignment horizontal="center" vertical="center"/>
    </xf>
    <xf numFmtId="0" fontId="47" fillId="0" borderId="16" xfId="0" applyFont="1" applyBorder="1" applyAlignment="1">
      <alignment horizontal="center" vertical="center"/>
    </xf>
    <xf numFmtId="0" fontId="47" fillId="0" borderId="0" xfId="0" applyFont="1" applyAlignment="1">
      <alignment horizontal="center" vertical="center"/>
    </xf>
    <xf numFmtId="0" fontId="47" fillId="0" borderId="12" xfId="0" applyFont="1" applyBorder="1" applyAlignment="1">
      <alignment horizontal="center" vertical="center"/>
    </xf>
    <xf numFmtId="0" fontId="47" fillId="0" borderId="17" xfId="0" applyFont="1" applyBorder="1" applyAlignment="1">
      <alignment horizontal="center" vertical="center"/>
    </xf>
    <xf numFmtId="0" fontId="47" fillId="0" borderId="18" xfId="0" applyFont="1" applyBorder="1" applyAlignment="1">
      <alignment horizontal="center" vertical="center"/>
    </xf>
    <xf numFmtId="0" fontId="47" fillId="0" borderId="13" xfId="0" applyFont="1" applyBorder="1" applyAlignment="1">
      <alignment horizontal="center" vertical="center"/>
    </xf>
    <xf numFmtId="9" fontId="48" fillId="0" borderId="2" xfId="0" applyNumberFormat="1" applyFont="1" applyBorder="1" applyAlignment="1">
      <alignment horizontal="center" vertical="center"/>
    </xf>
    <xf numFmtId="9" fontId="48" fillId="0" borderId="4" xfId="0" applyNumberFormat="1" applyFont="1" applyBorder="1" applyAlignment="1">
      <alignment horizontal="center" vertical="center"/>
    </xf>
    <xf numFmtId="0" fontId="42" fillId="2" borderId="0" xfId="0" applyFont="1" applyFill="1" applyAlignment="1">
      <alignment horizontal="right" vertical="center"/>
    </xf>
    <xf numFmtId="0" fontId="3" fillId="0" borderId="2" xfId="0" applyFont="1" applyBorder="1" applyAlignment="1" applyProtection="1">
      <alignment horizontal="left" vertical="center" wrapText="1"/>
      <protection locked="0"/>
    </xf>
    <xf numFmtId="0" fontId="3" fillId="0" borderId="4" xfId="0" applyFont="1" applyBorder="1" applyAlignment="1" applyProtection="1">
      <alignment horizontal="left" vertical="center" wrapText="1"/>
      <protection locked="0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4" fontId="32" fillId="8" borderId="2" xfId="0" applyNumberFormat="1" applyFont="1" applyFill="1" applyBorder="1" applyAlignment="1">
      <alignment horizontal="center" vertical="center"/>
    </xf>
    <xf numFmtId="0" fontId="32" fillId="8" borderId="4" xfId="0" applyFont="1" applyFill="1" applyBorder="1" applyAlignment="1">
      <alignment horizontal="center" vertical="center"/>
    </xf>
    <xf numFmtId="0" fontId="3" fillId="0" borderId="5" xfId="0" applyFont="1" applyBorder="1" applyAlignment="1" applyProtection="1">
      <alignment horizontal="left" vertical="center" indent="1"/>
      <protection locked="0"/>
    </xf>
    <xf numFmtId="0" fontId="40" fillId="2" borderId="6" xfId="0" applyFont="1" applyFill="1" applyBorder="1" applyAlignment="1">
      <alignment horizontal="center" vertical="top"/>
    </xf>
    <xf numFmtId="0" fontId="32" fillId="0" borderId="5" xfId="0" applyFont="1" applyBorder="1" applyAlignment="1" applyProtection="1">
      <alignment horizontal="left" vertical="center" wrapText="1" readingOrder="1"/>
      <protection locked="0"/>
    </xf>
    <xf numFmtId="0" fontId="30" fillId="7" borderId="5" xfId="0" applyFont="1" applyFill="1" applyBorder="1" applyAlignment="1">
      <alignment horizontal="center" vertical="center"/>
    </xf>
    <xf numFmtId="164" fontId="44" fillId="0" borderId="2" xfId="1" applyNumberFormat="1" applyFont="1" applyBorder="1" applyAlignment="1" applyProtection="1">
      <alignment horizontal="left" vertical="center" wrapText="1" indent="1"/>
      <protection locked="0"/>
    </xf>
    <xf numFmtId="164" fontId="3" fillId="0" borderId="3" xfId="0" applyNumberFormat="1" applyFont="1" applyBorder="1" applyAlignment="1" applyProtection="1">
      <alignment horizontal="left" vertical="center" wrapText="1" indent="1"/>
      <protection locked="0"/>
    </xf>
    <xf numFmtId="164" fontId="3" fillId="0" borderId="4" xfId="0" applyNumberFormat="1" applyFont="1" applyBorder="1" applyAlignment="1" applyProtection="1">
      <alignment horizontal="left" vertical="center" wrapText="1" indent="1"/>
      <protection locked="0"/>
    </xf>
    <xf numFmtId="0" fontId="45" fillId="8" borderId="2" xfId="0" applyFont="1" applyFill="1" applyBorder="1" applyAlignment="1" applyProtection="1">
      <alignment horizontal="left" vertical="center" wrapText="1" indent="1"/>
      <protection locked="0"/>
    </xf>
    <xf numFmtId="0" fontId="45" fillId="8" borderId="3" xfId="0" applyFont="1" applyFill="1" applyBorder="1" applyAlignment="1" applyProtection="1">
      <alignment horizontal="left" vertical="center" wrapText="1" indent="1"/>
      <protection locked="0"/>
    </xf>
    <xf numFmtId="0" fontId="45" fillId="8" borderId="4" xfId="0" applyFont="1" applyFill="1" applyBorder="1" applyAlignment="1" applyProtection="1">
      <alignment horizontal="left" vertical="center" wrapText="1" indent="1"/>
      <protection locked="0"/>
    </xf>
    <xf numFmtId="164" fontId="3" fillId="0" borderId="2" xfId="0" applyNumberFormat="1" applyFont="1" applyBorder="1" applyAlignment="1" applyProtection="1">
      <alignment horizontal="left" vertical="center" wrapText="1" indent="1"/>
      <protection locked="0"/>
    </xf>
    <xf numFmtId="168" fontId="3" fillId="0" borderId="2" xfId="0" applyNumberFormat="1" applyFont="1" applyBorder="1" applyAlignment="1" applyProtection="1">
      <alignment horizontal="center" vertical="center" wrapText="1"/>
      <protection locked="0"/>
    </xf>
    <xf numFmtId="168" fontId="3" fillId="0" borderId="4" xfId="0" applyNumberFormat="1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left" vertical="center" wrapText="1" indent="1"/>
      <protection locked="0"/>
    </xf>
    <xf numFmtId="0" fontId="3" fillId="0" borderId="3" xfId="0" applyFont="1" applyBorder="1" applyAlignment="1" applyProtection="1">
      <alignment horizontal="left" vertical="center" wrapText="1" indent="1"/>
      <protection locked="0"/>
    </xf>
    <xf numFmtId="0" fontId="3" fillId="0" borderId="4" xfId="0" applyFont="1" applyBorder="1" applyAlignment="1" applyProtection="1">
      <alignment horizontal="left" vertical="center" wrapText="1" indent="1"/>
      <protection locked="0"/>
    </xf>
    <xf numFmtId="167" fontId="3" fillId="0" borderId="2" xfId="0" applyNumberFormat="1" applyFont="1" applyBorder="1" applyAlignment="1" applyProtection="1">
      <alignment horizontal="center" vertical="center" wrapText="1"/>
      <protection locked="0"/>
    </xf>
    <xf numFmtId="167" fontId="3" fillId="0" borderId="4" xfId="0" applyNumberFormat="1" applyFont="1" applyBorder="1" applyAlignment="1" applyProtection="1">
      <alignment horizontal="center" vertical="center" wrapText="1"/>
      <protection locked="0"/>
    </xf>
    <xf numFmtId="0" fontId="14" fillId="8" borderId="14" xfId="0" applyFont="1" applyFill="1" applyBorder="1" applyAlignment="1">
      <alignment horizontal="center" vertical="top" wrapText="1"/>
    </xf>
    <xf numFmtId="0" fontId="14" fillId="8" borderId="6" xfId="0" applyFont="1" applyFill="1" applyBorder="1" applyAlignment="1">
      <alignment horizontal="center" vertical="top" wrapText="1"/>
    </xf>
    <xf numFmtId="0" fontId="14" fillId="8" borderId="15" xfId="0" applyFont="1" applyFill="1" applyBorder="1" applyAlignment="1">
      <alignment horizontal="center" vertical="top" wrapText="1"/>
    </xf>
    <xf numFmtId="0" fontId="14" fillId="8" borderId="16" xfId="0" applyFont="1" applyFill="1" applyBorder="1" applyAlignment="1">
      <alignment horizontal="center" vertical="top" wrapText="1"/>
    </xf>
    <xf numFmtId="0" fontId="14" fillId="8" borderId="0" xfId="0" applyFont="1" applyFill="1" applyAlignment="1">
      <alignment horizontal="center" vertical="top" wrapText="1"/>
    </xf>
    <xf numFmtId="0" fontId="14" fillId="8" borderId="12" xfId="0" applyFont="1" applyFill="1" applyBorder="1" applyAlignment="1">
      <alignment horizontal="center" vertical="top" wrapText="1"/>
    </xf>
    <xf numFmtId="0" fontId="14" fillId="8" borderId="17" xfId="0" applyFont="1" applyFill="1" applyBorder="1" applyAlignment="1">
      <alignment horizontal="center" vertical="top" wrapText="1"/>
    </xf>
    <xf numFmtId="0" fontId="14" fillId="8" borderId="18" xfId="0" applyFont="1" applyFill="1" applyBorder="1" applyAlignment="1">
      <alignment horizontal="center" vertical="top" wrapText="1"/>
    </xf>
    <xf numFmtId="0" fontId="14" fillId="8" borderId="13" xfId="0" applyFont="1" applyFill="1" applyBorder="1" applyAlignment="1">
      <alignment horizontal="center" vertical="top" wrapText="1"/>
    </xf>
    <xf numFmtId="0" fontId="45" fillId="0" borderId="2" xfId="0" applyFont="1" applyBorder="1" applyAlignment="1" applyProtection="1">
      <alignment horizontal="left" vertical="center" indent="1"/>
      <protection locked="0"/>
    </xf>
    <xf numFmtId="0" fontId="45" fillId="0" borderId="3" xfId="0" applyFont="1" applyBorder="1" applyAlignment="1" applyProtection="1">
      <alignment horizontal="left" vertical="center" indent="1"/>
      <protection locked="0"/>
    </xf>
    <xf numFmtId="0" fontId="45" fillId="0" borderId="4" xfId="0" applyFont="1" applyBorder="1" applyAlignment="1" applyProtection="1">
      <alignment horizontal="left" vertical="center" indent="1"/>
      <protection locked="0"/>
    </xf>
    <xf numFmtId="0" fontId="85" fillId="2" borderId="14" xfId="0" applyFont="1" applyFill="1" applyBorder="1" applyAlignment="1">
      <alignment horizontal="left" vertical="top" wrapText="1"/>
    </xf>
    <xf numFmtId="0" fontId="85" fillId="2" borderId="6" xfId="0" applyFont="1" applyFill="1" applyBorder="1" applyAlignment="1">
      <alignment horizontal="left" vertical="top"/>
    </xf>
    <xf numFmtId="0" fontId="85" fillId="2" borderId="15" xfId="0" applyFont="1" applyFill="1" applyBorder="1" applyAlignment="1">
      <alignment horizontal="left" vertical="top"/>
    </xf>
    <xf numFmtId="0" fontId="85" fillId="2" borderId="16" xfId="0" applyFont="1" applyFill="1" applyBorder="1" applyAlignment="1">
      <alignment horizontal="left" vertical="top" wrapText="1"/>
    </xf>
    <xf numFmtId="0" fontId="85" fillId="2" borderId="0" xfId="0" applyFont="1" applyFill="1" applyAlignment="1">
      <alignment horizontal="left" vertical="top"/>
    </xf>
    <xf numFmtId="0" fontId="85" fillId="2" borderId="12" xfId="0" applyFont="1" applyFill="1" applyBorder="1" applyAlignment="1">
      <alignment horizontal="left" vertical="top"/>
    </xf>
    <xf numFmtId="0" fontId="85" fillId="2" borderId="16" xfId="0" applyFont="1" applyFill="1" applyBorder="1" applyAlignment="1">
      <alignment horizontal="left" vertical="top"/>
    </xf>
    <xf numFmtId="0" fontId="85" fillId="2" borderId="17" xfId="0" applyFont="1" applyFill="1" applyBorder="1" applyAlignment="1">
      <alignment horizontal="left" vertical="top"/>
    </xf>
    <xf numFmtId="0" fontId="85" fillId="2" borderId="18" xfId="0" applyFont="1" applyFill="1" applyBorder="1" applyAlignment="1">
      <alignment horizontal="left" vertical="top"/>
    </xf>
    <xf numFmtId="0" fontId="85" fillId="2" borderId="13" xfId="0" applyFont="1" applyFill="1" applyBorder="1" applyAlignment="1">
      <alignment horizontal="left" vertical="top"/>
    </xf>
    <xf numFmtId="0" fontId="84" fillId="2" borderId="14" xfId="0" applyFont="1" applyFill="1" applyBorder="1" applyAlignment="1">
      <alignment horizontal="left" vertical="top" wrapText="1"/>
    </xf>
    <xf numFmtId="0" fontId="84" fillId="2" borderId="6" xfId="0" applyFont="1" applyFill="1" applyBorder="1" applyAlignment="1">
      <alignment horizontal="left" vertical="top"/>
    </xf>
    <xf numFmtId="0" fontId="84" fillId="2" borderId="15" xfId="0" applyFont="1" applyFill="1" applyBorder="1" applyAlignment="1">
      <alignment horizontal="left" vertical="top"/>
    </xf>
    <xf numFmtId="0" fontId="84" fillId="2" borderId="16" xfId="0" applyFont="1" applyFill="1" applyBorder="1" applyAlignment="1">
      <alignment horizontal="left" vertical="top" wrapText="1"/>
    </xf>
    <xf numFmtId="0" fontId="84" fillId="2" borderId="0" xfId="0" applyFont="1" applyFill="1" applyAlignment="1">
      <alignment horizontal="left" vertical="top"/>
    </xf>
    <xf numFmtId="0" fontId="84" fillId="2" borderId="12" xfId="0" applyFont="1" applyFill="1" applyBorder="1" applyAlignment="1">
      <alignment horizontal="left" vertical="top"/>
    </xf>
    <xf numFmtId="0" fontId="84" fillId="2" borderId="16" xfId="0" applyFont="1" applyFill="1" applyBorder="1" applyAlignment="1">
      <alignment horizontal="left" vertical="top"/>
    </xf>
    <xf numFmtId="0" fontId="84" fillId="2" borderId="17" xfId="0" applyFont="1" applyFill="1" applyBorder="1" applyAlignment="1">
      <alignment horizontal="left" vertical="top"/>
    </xf>
    <xf numFmtId="0" fontId="84" fillId="2" borderId="18" xfId="0" applyFont="1" applyFill="1" applyBorder="1" applyAlignment="1">
      <alignment horizontal="left" vertical="top"/>
    </xf>
    <xf numFmtId="0" fontId="84" fillId="2" borderId="13" xfId="0" applyFont="1" applyFill="1" applyBorder="1" applyAlignment="1">
      <alignment horizontal="left" vertical="top"/>
    </xf>
    <xf numFmtId="0" fontId="46" fillId="8" borderId="2" xfId="0" applyFont="1" applyFill="1" applyBorder="1" applyAlignment="1" applyProtection="1">
      <alignment horizontal="left" vertical="center" wrapText="1" indent="1"/>
      <protection locked="0"/>
    </xf>
    <xf numFmtId="0" fontId="46" fillId="8" borderId="3" xfId="0" applyFont="1" applyFill="1" applyBorder="1" applyAlignment="1" applyProtection="1">
      <alignment horizontal="left" vertical="center" wrapText="1" indent="1"/>
      <protection locked="0"/>
    </xf>
    <xf numFmtId="0" fontId="46" fillId="8" borderId="4" xfId="0" applyFont="1" applyFill="1" applyBorder="1" applyAlignment="1" applyProtection="1">
      <alignment horizontal="left" vertical="center" wrapText="1" indent="1"/>
      <protection locked="0"/>
    </xf>
    <xf numFmtId="0" fontId="84" fillId="2" borderId="6" xfId="0" applyFont="1" applyFill="1" applyBorder="1" applyAlignment="1">
      <alignment horizontal="left" vertical="top" wrapText="1"/>
    </xf>
    <xf numFmtId="0" fontId="84" fillId="2" borderId="15" xfId="0" applyFont="1" applyFill="1" applyBorder="1" applyAlignment="1">
      <alignment horizontal="left" vertical="top" wrapText="1"/>
    </xf>
    <xf numFmtId="0" fontId="84" fillId="2" borderId="0" xfId="0" applyFont="1" applyFill="1" applyAlignment="1">
      <alignment horizontal="left" vertical="top" wrapText="1"/>
    </xf>
    <xf numFmtId="0" fontId="84" fillId="2" borderId="12" xfId="0" applyFont="1" applyFill="1" applyBorder="1" applyAlignment="1">
      <alignment horizontal="left" vertical="top" wrapText="1"/>
    </xf>
    <xf numFmtId="0" fontId="84" fillId="2" borderId="17" xfId="0" applyFont="1" applyFill="1" applyBorder="1" applyAlignment="1">
      <alignment horizontal="left" vertical="top" wrapText="1"/>
    </xf>
    <xf numFmtId="0" fontId="84" fillId="2" borderId="18" xfId="0" applyFont="1" applyFill="1" applyBorder="1" applyAlignment="1">
      <alignment horizontal="left" vertical="top" wrapText="1"/>
    </xf>
    <xf numFmtId="0" fontId="84" fillId="2" borderId="13" xfId="0" applyFont="1" applyFill="1" applyBorder="1" applyAlignment="1">
      <alignment horizontal="left" vertical="top" wrapText="1"/>
    </xf>
    <xf numFmtId="0" fontId="60" fillId="10" borderId="1" xfId="0" applyFont="1" applyFill="1" applyBorder="1" applyAlignment="1">
      <alignment horizontal="center" vertical="center"/>
    </xf>
    <xf numFmtId="0" fontId="63" fillId="10" borderId="1" xfId="0" applyFont="1" applyFill="1" applyBorder="1" applyAlignment="1">
      <alignment horizontal="center" vertical="center"/>
    </xf>
    <xf numFmtId="0" fontId="83" fillId="2" borderId="0" xfId="0" applyFont="1" applyFill="1" applyAlignment="1">
      <alignment horizontal="left"/>
    </xf>
    <xf numFmtId="0" fontId="57" fillId="2" borderId="1" xfId="0" applyFont="1" applyFill="1" applyBorder="1" applyAlignment="1">
      <alignment horizontal="center" vertical="center"/>
    </xf>
    <xf numFmtId="0" fontId="58" fillId="2" borderId="1" xfId="0" applyFont="1" applyFill="1" applyBorder="1" applyAlignment="1">
      <alignment horizontal="center" vertical="center"/>
    </xf>
    <xf numFmtId="0" fontId="56" fillId="2" borderId="1" xfId="0" applyFont="1" applyFill="1" applyBorder="1" applyAlignment="1">
      <alignment horizontal="left" vertical="center" wrapText="1"/>
    </xf>
    <xf numFmtId="0" fontId="55" fillId="10" borderId="1" xfId="0" applyFont="1" applyFill="1" applyBorder="1" applyAlignment="1">
      <alignment horizontal="center" vertical="center" wrapText="1"/>
    </xf>
    <xf numFmtId="0" fontId="55" fillId="10" borderId="1" xfId="0" applyFont="1" applyFill="1" applyBorder="1" applyAlignment="1">
      <alignment horizontal="center" vertical="center"/>
    </xf>
    <xf numFmtId="0" fontId="10" fillId="11" borderId="9" xfId="0" applyFont="1" applyFill="1" applyBorder="1" applyAlignment="1">
      <alignment horizontal="center" vertical="center" wrapText="1"/>
    </xf>
    <xf numFmtId="0" fontId="0" fillId="11" borderId="10" xfId="0" applyFill="1" applyBorder="1" applyAlignment="1">
      <alignment horizontal="center" vertical="center" wrapText="1"/>
    </xf>
    <xf numFmtId="0" fontId="0" fillId="11" borderId="11" xfId="0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66" fillId="15" borderId="8" xfId="0" applyFont="1" applyFill="1" applyBorder="1" applyAlignment="1">
      <alignment horizontal="center" vertical="center"/>
    </xf>
    <xf numFmtId="0" fontId="66" fillId="15" borderId="7" xfId="0" applyFont="1" applyFill="1" applyBorder="1" applyAlignment="1">
      <alignment horizontal="center" vertical="center"/>
    </xf>
    <xf numFmtId="0" fontId="0" fillId="11" borderId="9" xfId="0" applyFill="1" applyBorder="1" applyAlignment="1">
      <alignment horizontal="center" vertical="center" wrapText="1"/>
    </xf>
    <xf numFmtId="0" fontId="74" fillId="11" borderId="9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80" fillId="15" borderId="1" xfId="0" applyFont="1" applyFill="1" applyBorder="1" applyAlignment="1">
      <alignment horizontal="center" vertical="center" wrapText="1"/>
    </xf>
    <xf numFmtId="0" fontId="80" fillId="15" borderId="1" xfId="0" applyFont="1" applyFill="1" applyBorder="1" applyAlignment="1">
      <alignment horizontal="center" vertical="center"/>
    </xf>
    <xf numFmtId="0" fontId="10" fillId="0" borderId="8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7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66" fontId="10" fillId="0" borderId="2" xfId="0" applyNumberFormat="1" applyFont="1" applyBorder="1" applyAlignment="1">
      <alignment horizontal="right" vertical="center"/>
    </xf>
    <xf numFmtId="166" fontId="10" fillId="0" borderId="4" xfId="0" applyNumberFormat="1" applyFont="1" applyBorder="1" applyAlignment="1">
      <alignment horizontal="right" vertical="center"/>
    </xf>
    <xf numFmtId="10" fontId="10" fillId="13" borderId="2" xfId="0" applyNumberFormat="1" applyFont="1" applyFill="1" applyBorder="1" applyAlignment="1">
      <alignment horizontal="center" vertical="center"/>
    </xf>
    <xf numFmtId="10" fontId="10" fillId="13" borderId="4" xfId="0" applyNumberFormat="1" applyFont="1" applyFill="1" applyBorder="1" applyAlignment="1">
      <alignment horizontal="center" vertical="center"/>
    </xf>
    <xf numFmtId="0" fontId="10" fillId="11" borderId="11" xfId="0" applyFont="1" applyFill="1" applyBorder="1" applyAlignment="1">
      <alignment horizontal="center" vertical="center" wrapText="1"/>
    </xf>
    <xf numFmtId="0" fontId="10" fillId="14" borderId="9" xfId="0" applyFont="1" applyFill="1" applyBorder="1" applyAlignment="1">
      <alignment horizontal="center" vertical="center" wrapText="1"/>
    </xf>
    <xf numFmtId="0" fontId="10" fillId="14" borderId="11" xfId="0" applyFont="1" applyFill="1" applyBorder="1" applyAlignment="1">
      <alignment horizontal="center" vertical="center" wrapText="1"/>
    </xf>
  </cellXfs>
  <cellStyles count="3">
    <cellStyle name="Hyperlink" xfId="1" builtinId="8"/>
    <cellStyle name="Normal" xfId="0" builtinId="0"/>
    <cellStyle name="Percent" xfId="2" builtinId="5"/>
  </cellStyles>
  <dxfs count="162">
    <dxf>
      <font>
        <b val="0"/>
        <i/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24994659260841701"/>
      </font>
      <fill>
        <patternFill>
          <bgColor rgb="FFECEFF2"/>
        </patternFill>
      </fill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color theme="0" tint="-0.24994659260841701"/>
      </font>
      <fill>
        <patternFill>
          <bgColor rgb="FFECEFF2"/>
        </patternFill>
      </fill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24994659260841701"/>
      </font>
      <fill>
        <patternFill>
          <bgColor rgb="FFECEFF2"/>
        </patternFill>
      </fill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color rgb="FF9C0006"/>
      </font>
      <fill>
        <patternFill patternType="solid">
          <bgColor rgb="FFECEFF2"/>
        </patternFill>
      </fill>
    </dxf>
    <dxf>
      <font>
        <color theme="0" tint="-0.34998626667073579"/>
      </font>
    </dxf>
    <dxf>
      <font>
        <color rgb="FF9C0006"/>
      </font>
      <fill>
        <patternFill patternType="solid">
          <bgColor rgb="FFECEFF2"/>
        </patternFill>
      </fill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color theme="0" tint="-0.24994659260841701"/>
      </font>
      <fill>
        <patternFill>
          <bgColor rgb="FFECEFF2"/>
        </patternFill>
      </fill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</dxfs>
  <tableStyles count="0" defaultTableStyle="TableStyleMedium2" defaultPivotStyle="PivotStyleLight16"/>
  <colors>
    <mruColors>
      <color rgb="FFECEFF2"/>
      <color rgb="FFD9D9D9"/>
      <color rgb="FFD9E1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2</xdr:row>
      <xdr:rowOff>114300</xdr:rowOff>
    </xdr:from>
    <xdr:to>
      <xdr:col>9</xdr:col>
      <xdr:colOff>509315</xdr:colOff>
      <xdr:row>7</xdr:row>
      <xdr:rowOff>99665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692C60B4-CF98-4661-965D-D35FE15D2B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00" y="482600"/>
          <a:ext cx="6383065" cy="1115665"/>
        </a:xfrm>
        <a:prstGeom prst="rect">
          <a:avLst/>
        </a:prstGeom>
      </xdr:spPr>
    </xdr:pic>
    <xdr:clientData/>
  </xdr:twoCellAnchor>
  <xdr:twoCellAnchor editAs="oneCell">
    <xdr:from>
      <xdr:col>7</xdr:col>
      <xdr:colOff>397660</xdr:colOff>
      <xdr:row>39</xdr:row>
      <xdr:rowOff>9525</xdr:rowOff>
    </xdr:from>
    <xdr:to>
      <xdr:col>9</xdr:col>
      <xdr:colOff>420782</xdr:colOff>
      <xdr:row>41</xdr:row>
      <xdr:rowOff>154508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4E14FDE7-E30B-48AA-BDDE-D0AC97341B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083960" y="8867775"/>
          <a:ext cx="1242322" cy="525983"/>
        </a:xfrm>
        <a:prstGeom prst="rect">
          <a:avLst/>
        </a:prstGeom>
      </xdr:spPr>
    </xdr:pic>
    <xdr:clientData/>
  </xdr:twoCellAnchor>
  <xdr:twoCellAnchor editAs="oneCell">
    <xdr:from>
      <xdr:col>6</xdr:col>
      <xdr:colOff>485775</xdr:colOff>
      <xdr:row>39</xdr:row>
      <xdr:rowOff>96892</xdr:rowOff>
    </xdr:from>
    <xdr:to>
      <xdr:col>7</xdr:col>
      <xdr:colOff>247650</xdr:colOff>
      <xdr:row>41</xdr:row>
      <xdr:rowOff>134620</xdr:rowOff>
    </xdr:to>
    <xdr:pic>
      <xdr:nvPicPr>
        <xdr:cNvPr id="3" name="Imagem 1">
          <a:extLst>
            <a:ext uri="{FF2B5EF4-FFF2-40B4-BE49-F238E27FC236}">
              <a16:creationId xmlns:a16="http://schemas.microsoft.com/office/drawing/2014/main" id="{315553EA-B490-8FE2-F298-749CA9DC3A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05225" y="8955142"/>
          <a:ext cx="1228725" cy="418728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gpm.sharepoint.com/sites/Qualidade/Modelos%20e%20Impressos/Decis&#227;o%20Favoravel%20de%20Financiamento_v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avid%20Rodrigues\Dropbox\DGPM%20SGQ%20(Working%20Folder)\03%20-%20Working%20Folder\01%20Modelos%20e%20Impressos\PN%201\PN%201%202\PN_1_2_6\Modelo%20Decis&#227;o%20Favor&#225;vel%20Financiament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pa"/>
      <sheetName val="Projeto"/>
      <sheetName val="Orçamento"/>
      <sheetName val="Legenda"/>
    </sheetNames>
    <sheetDataSet>
      <sheetData sheetId="0"/>
      <sheetData sheetId="1"/>
      <sheetData sheetId="2">
        <row r="137">
          <cell r="G137">
            <v>0</v>
          </cell>
        </row>
      </sheetData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genda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3"/>
  <sheetViews>
    <sheetView tabSelected="1" workbookViewId="0"/>
  </sheetViews>
  <sheetFormatPr defaultRowHeight="15" x14ac:dyDescent="0.25"/>
  <cols>
    <col min="1" max="1" width="2.5703125" customWidth="1"/>
    <col min="7" max="7" width="22" customWidth="1"/>
    <col min="10" max="10" width="10.85546875" customWidth="1"/>
  </cols>
  <sheetData>
    <row r="1" spans="1:10" x14ac:dyDescent="0.25">
      <c r="A1" s="113"/>
      <c r="B1" s="113"/>
      <c r="C1" s="113"/>
      <c r="D1" s="113"/>
      <c r="E1" s="113"/>
      <c r="F1" s="113"/>
      <c r="G1" s="113"/>
      <c r="H1" s="113"/>
      <c r="I1" s="113"/>
      <c r="J1" s="113"/>
    </row>
    <row r="2" spans="1:10" x14ac:dyDescent="0.25">
      <c r="A2" s="113"/>
      <c r="B2" s="113"/>
      <c r="C2" s="113"/>
      <c r="D2" s="113"/>
      <c r="E2" s="113"/>
      <c r="F2" s="113"/>
      <c r="G2" s="113"/>
      <c r="H2" s="113"/>
      <c r="I2" s="113"/>
      <c r="J2" s="113"/>
    </row>
    <row r="3" spans="1:10" x14ac:dyDescent="0.25">
      <c r="A3" s="113"/>
      <c r="B3" s="113"/>
      <c r="C3" s="113"/>
      <c r="D3" s="113"/>
      <c r="E3" s="113"/>
      <c r="F3" s="113"/>
      <c r="G3" s="113"/>
      <c r="H3" s="113"/>
      <c r="I3" s="113"/>
      <c r="J3" s="113"/>
    </row>
    <row r="4" spans="1:10" x14ac:dyDescent="0.25">
      <c r="A4" s="113"/>
      <c r="B4" s="113"/>
      <c r="C4" s="113"/>
      <c r="D4" s="113"/>
      <c r="E4" s="113"/>
      <c r="F4" s="113"/>
      <c r="G4" s="113"/>
      <c r="H4" s="113"/>
      <c r="I4" s="113"/>
      <c r="J4" s="113"/>
    </row>
    <row r="5" spans="1:10" ht="30" x14ac:dyDescent="0.4">
      <c r="A5" s="113"/>
      <c r="B5" s="169"/>
      <c r="C5" s="169"/>
      <c r="D5" s="113"/>
      <c r="E5" s="113"/>
      <c r="F5" s="113"/>
      <c r="G5" s="113"/>
      <c r="H5" s="113"/>
      <c r="I5" s="113"/>
      <c r="J5" s="113"/>
    </row>
    <row r="6" spans="1:10" ht="15.75" x14ac:dyDescent="0.25">
      <c r="A6" s="113"/>
      <c r="B6" s="114"/>
      <c r="C6" s="115"/>
      <c r="D6" s="113"/>
      <c r="E6" s="113"/>
      <c r="F6" s="113"/>
      <c r="G6" s="113"/>
      <c r="H6" s="113"/>
      <c r="I6" s="113"/>
      <c r="J6" s="113"/>
    </row>
    <row r="7" spans="1:10" x14ac:dyDescent="0.25">
      <c r="A7" s="113"/>
      <c r="B7" s="113"/>
      <c r="C7" s="113"/>
      <c r="D7" s="113"/>
      <c r="E7" s="113"/>
      <c r="F7" s="113"/>
      <c r="G7" s="113"/>
      <c r="H7" s="113"/>
      <c r="I7" s="113"/>
      <c r="J7" s="113"/>
    </row>
    <row r="8" spans="1:10" x14ac:dyDescent="0.25">
      <c r="A8" s="113"/>
      <c r="B8" s="113"/>
      <c r="C8" s="113"/>
      <c r="D8" s="113"/>
      <c r="E8" s="113"/>
      <c r="F8" s="113"/>
      <c r="G8" s="113"/>
      <c r="H8" s="113"/>
      <c r="I8" s="113"/>
      <c r="J8" s="113"/>
    </row>
    <row r="9" spans="1:10" ht="76.5" customHeight="1" x14ac:dyDescent="0.25">
      <c r="A9" s="113"/>
      <c r="B9" s="113"/>
      <c r="C9" s="113"/>
      <c r="D9" s="113"/>
      <c r="E9" s="113"/>
      <c r="F9" s="113"/>
      <c r="G9" s="113"/>
      <c r="H9" s="113"/>
      <c r="I9" s="113"/>
      <c r="J9" s="113"/>
    </row>
    <row r="10" spans="1:10" x14ac:dyDescent="0.25">
      <c r="A10" s="113"/>
      <c r="B10" s="113"/>
      <c r="C10" s="113"/>
      <c r="D10" s="113"/>
      <c r="E10" s="113"/>
      <c r="F10" s="113"/>
      <c r="G10" s="113"/>
      <c r="H10" s="113"/>
      <c r="I10" s="113"/>
      <c r="J10" s="113"/>
    </row>
    <row r="11" spans="1:10" ht="25.5" x14ac:dyDescent="0.35">
      <c r="A11" s="113"/>
      <c r="B11" s="170" t="s">
        <v>452</v>
      </c>
      <c r="C11" s="170"/>
      <c r="D11" s="170"/>
      <c r="E11" s="170"/>
      <c r="F11" s="170"/>
      <c r="G11" s="170"/>
      <c r="H11" s="170"/>
      <c r="I11" s="170"/>
      <c r="J11" s="170"/>
    </row>
    <row r="12" spans="1:10" x14ac:dyDescent="0.25">
      <c r="A12" s="113"/>
      <c r="B12" s="113"/>
      <c r="C12" s="113"/>
      <c r="D12" s="113"/>
      <c r="E12" s="113"/>
      <c r="F12" s="113"/>
      <c r="G12" s="113"/>
      <c r="H12" s="113"/>
      <c r="I12" s="113"/>
      <c r="J12" s="113"/>
    </row>
    <row r="13" spans="1:10" ht="21" x14ac:dyDescent="0.35">
      <c r="A13" s="113"/>
      <c r="B13" s="175" t="s">
        <v>521</v>
      </c>
      <c r="C13" s="175"/>
      <c r="D13" s="175"/>
      <c r="E13" s="175"/>
      <c r="F13" s="175"/>
      <c r="G13" s="175"/>
      <c r="H13" s="175"/>
      <c r="I13" s="175"/>
      <c r="J13" s="175"/>
    </row>
    <row r="14" spans="1:10" x14ac:dyDescent="0.25">
      <c r="A14" s="113"/>
      <c r="B14" s="174" t="s">
        <v>593</v>
      </c>
      <c r="C14" s="174"/>
      <c r="D14" s="174"/>
      <c r="E14" s="174"/>
      <c r="F14" s="174"/>
      <c r="G14" s="174"/>
      <c r="H14" s="174"/>
      <c r="I14" s="174"/>
      <c r="J14" s="174"/>
    </row>
    <row r="15" spans="1:10" x14ac:dyDescent="0.25">
      <c r="A15" s="113"/>
      <c r="B15" s="113"/>
      <c r="C15" s="113"/>
      <c r="D15" s="113"/>
      <c r="E15" s="113"/>
      <c r="F15" s="113"/>
      <c r="G15" s="113"/>
      <c r="H15" s="113"/>
      <c r="I15" s="113"/>
      <c r="J15" s="113"/>
    </row>
    <row r="16" spans="1:10" x14ac:dyDescent="0.25">
      <c r="A16" s="113"/>
      <c r="B16" s="173">
        <f>Projeto!C11</f>
        <v>0</v>
      </c>
      <c r="C16" s="173"/>
      <c r="D16" s="173"/>
      <c r="E16" s="173"/>
      <c r="F16" s="173"/>
      <c r="G16" s="173"/>
      <c r="H16" s="173"/>
      <c r="I16" s="173"/>
      <c r="J16" s="173"/>
    </row>
    <row r="17" spans="1:10" x14ac:dyDescent="0.25">
      <c r="A17" s="113"/>
      <c r="B17" s="113"/>
      <c r="C17" s="113"/>
      <c r="D17" s="113"/>
      <c r="E17" s="113"/>
      <c r="F17" s="113"/>
      <c r="G17" s="113"/>
      <c r="H17" s="113"/>
      <c r="I17" s="113"/>
      <c r="J17" s="113"/>
    </row>
    <row r="18" spans="1:10" x14ac:dyDescent="0.25">
      <c r="A18" s="113"/>
      <c r="B18" s="113"/>
      <c r="C18" s="113"/>
      <c r="D18" s="113"/>
      <c r="E18" s="113"/>
      <c r="F18" s="113"/>
      <c r="G18" s="113"/>
      <c r="H18" s="113"/>
      <c r="I18" s="113"/>
      <c r="J18" s="113"/>
    </row>
    <row r="19" spans="1:10" x14ac:dyDescent="0.25">
      <c r="A19" s="113"/>
      <c r="B19" s="113"/>
      <c r="C19" s="113"/>
      <c r="D19" s="113"/>
      <c r="E19" s="113"/>
      <c r="F19" s="113"/>
      <c r="G19" s="113"/>
      <c r="H19" s="113"/>
      <c r="I19" s="113"/>
      <c r="J19" s="113"/>
    </row>
    <row r="20" spans="1:10" ht="12.95" customHeight="1" x14ac:dyDescent="0.25">
      <c r="A20" s="113"/>
      <c r="B20" s="113"/>
      <c r="C20" s="113"/>
      <c r="D20" s="113"/>
      <c r="E20" s="113"/>
      <c r="F20" s="113"/>
      <c r="G20" s="113"/>
      <c r="H20" s="113"/>
      <c r="I20" s="113"/>
      <c r="J20" s="113"/>
    </row>
    <row r="21" spans="1:10" ht="28.5" x14ac:dyDescent="0.45">
      <c r="A21" s="113"/>
      <c r="B21" s="172">
        <f>Projeto!C9</f>
        <v>0</v>
      </c>
      <c r="C21" s="172"/>
      <c r="D21" s="172"/>
      <c r="E21" s="172"/>
      <c r="F21" s="172"/>
      <c r="G21" s="172"/>
      <c r="H21" s="172"/>
      <c r="I21" s="172"/>
      <c r="J21" s="172"/>
    </row>
    <row r="22" spans="1:10" ht="23.25" x14ac:dyDescent="0.35">
      <c r="A22" s="113"/>
      <c r="B22" s="171">
        <f>Projeto!C7</f>
        <v>0</v>
      </c>
      <c r="C22" s="171"/>
      <c r="D22" s="171"/>
      <c r="E22" s="171"/>
      <c r="F22" s="171"/>
      <c r="G22" s="171"/>
      <c r="H22" s="171"/>
      <c r="I22" s="171"/>
      <c r="J22" s="171"/>
    </row>
    <row r="23" spans="1:10" x14ac:dyDescent="0.25">
      <c r="A23" s="113"/>
      <c r="B23" s="167">
        <f>Projeto!C19</f>
        <v>0</v>
      </c>
      <c r="C23" s="167"/>
      <c r="D23" s="167"/>
      <c r="E23" s="167"/>
      <c r="F23" s="167"/>
      <c r="G23" s="167"/>
      <c r="H23" s="167"/>
      <c r="I23" s="167"/>
      <c r="J23" s="167"/>
    </row>
    <row r="24" spans="1:10" x14ac:dyDescent="0.25">
      <c r="A24" s="113"/>
      <c r="B24" s="113"/>
      <c r="C24" s="113"/>
      <c r="D24" s="113"/>
      <c r="E24" s="113"/>
      <c r="F24" s="113"/>
      <c r="G24" s="113"/>
      <c r="H24" s="113"/>
      <c r="I24" s="113"/>
      <c r="J24" s="113"/>
    </row>
    <row r="25" spans="1:10" x14ac:dyDescent="0.25">
      <c r="A25" s="113"/>
      <c r="B25" s="113"/>
      <c r="C25" s="113"/>
      <c r="D25" s="113"/>
      <c r="E25" s="113"/>
      <c r="F25" s="113"/>
      <c r="G25" s="113"/>
      <c r="H25" s="113"/>
      <c r="I25" s="113"/>
      <c r="J25" s="113"/>
    </row>
    <row r="26" spans="1:10" x14ac:dyDescent="0.25">
      <c r="A26" s="113"/>
      <c r="B26" s="113"/>
      <c r="C26" s="113"/>
      <c r="D26" s="113"/>
      <c r="E26" s="113"/>
      <c r="F26" s="113"/>
      <c r="G26" s="113"/>
      <c r="H26" s="113"/>
      <c r="I26" s="113"/>
      <c r="J26" s="113"/>
    </row>
    <row r="27" spans="1:10" ht="14.45" customHeight="1" x14ac:dyDescent="0.25">
      <c r="A27" s="168" t="s">
        <v>595</v>
      </c>
      <c r="B27" s="168"/>
      <c r="C27" s="168"/>
      <c r="D27" s="168"/>
      <c r="E27" s="168"/>
      <c r="F27" s="168"/>
      <c r="G27" s="168"/>
      <c r="H27" s="168"/>
      <c r="I27" s="168"/>
      <c r="J27" s="168"/>
    </row>
    <row r="28" spans="1:10" x14ac:dyDescent="0.25">
      <c r="A28" s="168"/>
      <c r="B28" s="168"/>
      <c r="C28" s="168"/>
      <c r="D28" s="168"/>
      <c r="E28" s="168"/>
      <c r="F28" s="168"/>
      <c r="G28" s="168"/>
      <c r="H28" s="168"/>
      <c r="I28" s="168"/>
      <c r="J28" s="168"/>
    </row>
    <row r="29" spans="1:10" x14ac:dyDescent="0.25">
      <c r="A29" s="168"/>
      <c r="B29" s="168"/>
      <c r="C29" s="168"/>
      <c r="D29" s="168"/>
      <c r="E29" s="168"/>
      <c r="F29" s="168"/>
      <c r="G29" s="168"/>
      <c r="H29" s="168"/>
      <c r="I29" s="168"/>
      <c r="J29" s="168"/>
    </row>
    <row r="30" spans="1:10" x14ac:dyDescent="0.25">
      <c r="A30" s="113"/>
      <c r="B30" s="113"/>
      <c r="C30" s="113"/>
      <c r="D30" s="113"/>
      <c r="E30" s="113"/>
      <c r="F30" s="113"/>
      <c r="G30" s="113"/>
      <c r="H30" s="113"/>
      <c r="I30" s="113"/>
      <c r="J30" s="113"/>
    </row>
    <row r="31" spans="1:10" x14ac:dyDescent="0.25">
      <c r="A31" s="113"/>
      <c r="B31" s="113"/>
      <c r="C31" s="113"/>
      <c r="D31" s="113"/>
      <c r="E31" s="113"/>
      <c r="F31" s="113"/>
      <c r="G31" s="113"/>
      <c r="H31" s="113"/>
      <c r="I31" s="113"/>
      <c r="J31" s="113"/>
    </row>
    <row r="32" spans="1:10" x14ac:dyDescent="0.25">
      <c r="A32" s="113"/>
      <c r="B32" s="113"/>
      <c r="C32" s="113"/>
      <c r="D32" s="113"/>
      <c r="E32" s="113"/>
      <c r="F32" s="113"/>
      <c r="G32" s="113"/>
      <c r="H32" s="113"/>
      <c r="I32" s="113"/>
      <c r="J32" s="113"/>
    </row>
    <row r="33" spans="1:10" x14ac:dyDescent="0.25">
      <c r="A33" s="113"/>
      <c r="B33" s="113"/>
      <c r="C33" s="113"/>
      <c r="D33" s="113"/>
      <c r="E33" s="113"/>
      <c r="F33" s="113"/>
      <c r="G33" s="113"/>
      <c r="H33" s="113"/>
      <c r="I33" s="113"/>
      <c r="J33" s="113"/>
    </row>
    <row r="34" spans="1:10" x14ac:dyDescent="0.25">
      <c r="A34" s="113"/>
      <c r="B34" s="113"/>
      <c r="C34" s="113"/>
      <c r="D34" s="113"/>
      <c r="E34" s="113"/>
      <c r="F34" s="113"/>
      <c r="G34" s="113"/>
      <c r="H34" s="113"/>
      <c r="I34" s="113"/>
      <c r="J34" s="113"/>
    </row>
    <row r="35" spans="1:10" x14ac:dyDescent="0.25">
      <c r="A35" s="113"/>
      <c r="B35" s="113"/>
      <c r="C35" s="113"/>
      <c r="D35" s="113"/>
      <c r="E35" s="113"/>
      <c r="F35" s="113"/>
      <c r="G35" s="113"/>
      <c r="H35" s="113"/>
      <c r="I35" s="113"/>
      <c r="J35" s="113"/>
    </row>
    <row r="36" spans="1:10" x14ac:dyDescent="0.25">
      <c r="A36" s="113"/>
      <c r="B36" s="113"/>
      <c r="C36" s="113"/>
      <c r="D36" s="113"/>
      <c r="E36" s="113"/>
      <c r="F36" s="113"/>
      <c r="G36" s="113"/>
      <c r="H36" s="113"/>
      <c r="I36" s="113"/>
      <c r="J36" s="113"/>
    </row>
    <row r="37" spans="1:10" x14ac:dyDescent="0.25">
      <c r="A37" s="113"/>
      <c r="B37" s="113"/>
      <c r="C37" s="113"/>
      <c r="D37" s="113"/>
      <c r="E37" s="113"/>
      <c r="F37" s="113"/>
      <c r="G37" s="113"/>
      <c r="H37" s="113"/>
      <c r="I37" s="113"/>
      <c r="J37" s="113"/>
    </row>
    <row r="38" spans="1:10" x14ac:dyDescent="0.25">
      <c r="A38" s="113"/>
      <c r="B38" s="113"/>
      <c r="C38" s="113"/>
      <c r="D38" s="113"/>
      <c r="E38" s="113"/>
      <c r="F38" s="113"/>
      <c r="G38" s="113"/>
      <c r="H38" s="113"/>
      <c r="I38" s="113"/>
      <c r="J38" s="113"/>
    </row>
    <row r="39" spans="1:10" x14ac:dyDescent="0.25">
      <c r="A39" s="113"/>
      <c r="B39" s="113"/>
      <c r="C39" s="113"/>
      <c r="D39" s="113"/>
      <c r="E39" s="113"/>
      <c r="F39" s="113"/>
      <c r="G39" s="113"/>
      <c r="H39" s="113"/>
      <c r="I39" s="113"/>
      <c r="J39" s="113"/>
    </row>
    <row r="40" spans="1:10" x14ac:dyDescent="0.25">
      <c r="A40" s="113"/>
      <c r="B40" s="113"/>
      <c r="C40" s="113"/>
      <c r="D40" s="113"/>
      <c r="E40" s="113"/>
      <c r="F40" s="113"/>
      <c r="G40" s="113"/>
      <c r="H40" s="113"/>
      <c r="I40" s="113"/>
      <c r="J40" s="113"/>
    </row>
    <row r="41" spans="1:10" x14ac:dyDescent="0.25">
      <c r="A41" s="113"/>
      <c r="B41" s="113"/>
      <c r="C41" s="113"/>
      <c r="D41" s="113"/>
      <c r="E41" s="113"/>
      <c r="F41" s="113"/>
      <c r="G41" s="113"/>
      <c r="H41" s="113"/>
      <c r="I41" s="113"/>
      <c r="J41" s="113"/>
    </row>
    <row r="42" spans="1:10" x14ac:dyDescent="0.25">
      <c r="A42" s="113"/>
      <c r="B42" s="158" t="s">
        <v>528</v>
      </c>
      <c r="C42" s="113"/>
      <c r="D42" s="113"/>
      <c r="E42" s="113"/>
      <c r="F42" s="113"/>
      <c r="G42" s="113"/>
      <c r="H42" s="113"/>
      <c r="I42" s="113"/>
      <c r="J42" s="113"/>
    </row>
    <row r="43" spans="1:10" x14ac:dyDescent="0.25">
      <c r="A43" s="113"/>
      <c r="B43" s="113"/>
      <c r="C43" s="113"/>
      <c r="D43" s="113"/>
      <c r="E43" s="113"/>
      <c r="F43" s="113"/>
      <c r="G43" s="113"/>
      <c r="H43" s="113"/>
      <c r="I43" s="113"/>
      <c r="J43" s="113"/>
    </row>
  </sheetData>
  <mergeCells count="9">
    <mergeCell ref="B23:J23"/>
    <mergeCell ref="A27:J29"/>
    <mergeCell ref="B5:C5"/>
    <mergeCell ref="B11:J11"/>
    <mergeCell ref="B22:J22"/>
    <mergeCell ref="B21:J21"/>
    <mergeCell ref="B16:J16"/>
    <mergeCell ref="B14:J14"/>
    <mergeCell ref="B13:J13"/>
  </mergeCells>
  <pageMargins left="0.7" right="0.7" top="0.75" bottom="0.75" header="0.3" footer="0.3"/>
  <pageSetup paperSize="9" scale="8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V150"/>
  <sheetViews>
    <sheetView view="pageBreakPreview" zoomScaleNormal="100" zoomScaleSheetLayoutView="100" workbookViewId="0"/>
  </sheetViews>
  <sheetFormatPr defaultRowHeight="15" outlineLevelRow="1" x14ac:dyDescent="0.25"/>
  <cols>
    <col min="1" max="1" width="2.140625" customWidth="1"/>
    <col min="2" max="2" width="19.42578125" customWidth="1"/>
    <col min="3" max="3" width="10.85546875" customWidth="1"/>
    <col min="4" max="4" width="9.140625" customWidth="1"/>
    <col min="5" max="5" width="12.5703125" customWidth="1"/>
    <col min="6" max="6" width="10.7109375" customWidth="1"/>
    <col min="7" max="7" width="9.42578125" customWidth="1"/>
    <col min="8" max="8" width="8.42578125" customWidth="1"/>
    <col min="9" max="9" width="6.140625" customWidth="1"/>
    <col min="10" max="10" width="3.5703125" customWidth="1"/>
  </cols>
  <sheetData>
    <row r="1" spans="1:256" s="4" customFormat="1" ht="17.25" customHeight="1" x14ac:dyDescent="0.2">
      <c r="A1" s="7"/>
      <c r="B1" s="9" t="s">
        <v>580</v>
      </c>
      <c r="C1" s="10"/>
      <c r="D1" s="10"/>
      <c r="E1" s="10"/>
      <c r="F1" s="10"/>
      <c r="G1" s="10"/>
      <c r="H1" s="10"/>
      <c r="I1" s="10"/>
      <c r="J1" s="11"/>
    </row>
    <row r="2" spans="1:256" s="4" customFormat="1" ht="6" customHeight="1" x14ac:dyDescent="0.2">
      <c r="A2" s="7"/>
      <c r="B2" s="11"/>
      <c r="C2" s="11"/>
      <c r="D2" s="11"/>
      <c r="E2" s="11"/>
      <c r="F2" s="11"/>
      <c r="G2" s="11"/>
      <c r="H2" s="11"/>
      <c r="I2" s="11"/>
      <c r="J2" s="11"/>
    </row>
    <row r="3" spans="1:256" s="6" customFormat="1" ht="20.100000000000001" customHeight="1" x14ac:dyDescent="0.2">
      <c r="A3" s="7"/>
      <c r="B3" s="12" t="s">
        <v>581</v>
      </c>
      <c r="C3" s="176"/>
      <c r="D3" s="177"/>
      <c r="E3" s="8"/>
      <c r="F3" s="8"/>
      <c r="G3" s="8"/>
      <c r="H3" s="8"/>
      <c r="I3" s="8"/>
      <c r="J3" s="8"/>
    </row>
    <row r="4" spans="1:256" s="6" customFormat="1" ht="8.1" customHeight="1" x14ac:dyDescent="0.2">
      <c r="A4" s="7"/>
      <c r="B4" s="13"/>
      <c r="C4" s="11"/>
      <c r="D4" s="11"/>
      <c r="E4" s="11"/>
      <c r="F4" s="8"/>
      <c r="G4" s="8"/>
      <c r="H4" s="8"/>
      <c r="I4" s="8"/>
      <c r="J4" s="11"/>
    </row>
    <row r="5" spans="1:256" s="4" customFormat="1" ht="17.25" customHeight="1" x14ac:dyDescent="0.2">
      <c r="A5" s="7"/>
      <c r="B5" s="9" t="s">
        <v>536</v>
      </c>
      <c r="C5" s="10"/>
      <c r="D5" s="10"/>
      <c r="E5" s="10"/>
      <c r="F5" s="10"/>
      <c r="G5" s="10"/>
      <c r="H5" s="10"/>
      <c r="I5" s="10"/>
      <c r="J5" s="11"/>
    </row>
    <row r="6" spans="1:256" s="4" customFormat="1" ht="6" customHeight="1" x14ac:dyDescent="0.2">
      <c r="A6" s="7"/>
      <c r="B6" s="11"/>
      <c r="C6" s="11"/>
      <c r="D6" s="11"/>
      <c r="E6" s="11"/>
      <c r="F6" s="11"/>
      <c r="G6" s="11"/>
      <c r="H6" s="11"/>
      <c r="I6" s="11"/>
      <c r="J6" s="11"/>
    </row>
    <row r="7" spans="1:256" s="6" customFormat="1" ht="20.100000000000001" customHeight="1" x14ac:dyDescent="0.2">
      <c r="A7" s="7"/>
      <c r="B7" s="12" t="s">
        <v>537</v>
      </c>
      <c r="C7" s="228"/>
      <c r="D7" s="229"/>
      <c r="E7" s="229"/>
      <c r="F7" s="229"/>
      <c r="G7" s="229"/>
      <c r="H7" s="229"/>
      <c r="I7" s="230"/>
      <c r="J7" s="8"/>
    </row>
    <row r="8" spans="1:256" s="6" customFormat="1" ht="6" customHeight="1" x14ac:dyDescent="0.2">
      <c r="A8" s="7"/>
      <c r="B8" s="13"/>
      <c r="C8" s="11"/>
      <c r="D8" s="11"/>
      <c r="E8" s="11"/>
      <c r="F8" s="8"/>
      <c r="G8" s="8"/>
      <c r="H8" s="8"/>
      <c r="I8" s="8"/>
      <c r="J8" s="11"/>
    </row>
    <row r="9" spans="1:256" s="6" customFormat="1" ht="20.100000000000001" customHeight="1" x14ac:dyDescent="0.2">
      <c r="A9" s="7"/>
      <c r="B9" s="12" t="s">
        <v>538</v>
      </c>
      <c r="C9" s="228"/>
      <c r="D9" s="229"/>
      <c r="E9" s="229"/>
      <c r="F9" s="229"/>
      <c r="G9" s="229"/>
      <c r="H9" s="229"/>
      <c r="I9" s="230"/>
      <c r="J9" s="8"/>
    </row>
    <row r="10" spans="1:256" s="6" customFormat="1" ht="6" customHeight="1" x14ac:dyDescent="0.2">
      <c r="A10" s="7"/>
      <c r="B10" s="13"/>
      <c r="C10" s="11"/>
      <c r="D10" s="11"/>
      <c r="E10" s="11"/>
      <c r="F10" s="8"/>
      <c r="G10" s="8"/>
      <c r="H10" s="8"/>
      <c r="I10" s="8"/>
      <c r="J10" s="11"/>
    </row>
    <row r="11" spans="1:256" s="6" customFormat="1" ht="20.100000000000001" customHeight="1" x14ac:dyDescent="0.2">
      <c r="A11" s="14"/>
      <c r="B11" s="12" t="s">
        <v>0</v>
      </c>
      <c r="C11" s="208"/>
      <c r="D11" s="209"/>
      <c r="E11" s="209"/>
      <c r="F11" s="209"/>
      <c r="G11" s="209"/>
      <c r="H11" s="209"/>
      <c r="I11" s="210"/>
      <c r="J11" s="11"/>
    </row>
    <row r="12" spans="1:256" s="4" customFormat="1" ht="6" customHeight="1" x14ac:dyDescent="0.2">
      <c r="A12" s="7"/>
      <c r="B12" s="13"/>
      <c r="C12" s="8"/>
      <c r="D12" s="8"/>
      <c r="E12" s="15"/>
      <c r="F12" s="8"/>
      <c r="G12" s="8"/>
      <c r="H12" s="8"/>
      <c r="I12" s="8"/>
      <c r="J12" s="8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  <c r="BY12" s="6"/>
      <c r="BZ12" s="6"/>
      <c r="CA12" s="6"/>
      <c r="CB12" s="6"/>
      <c r="CC12" s="6"/>
      <c r="CD12" s="6"/>
      <c r="CE12" s="6"/>
      <c r="CF12" s="6"/>
      <c r="CG12" s="6"/>
      <c r="CH12" s="6"/>
      <c r="CI12" s="6"/>
      <c r="CJ12" s="6"/>
      <c r="CK12" s="6"/>
      <c r="CL12" s="6"/>
      <c r="CM12" s="6"/>
      <c r="CN12" s="6"/>
      <c r="CO12" s="6"/>
      <c r="CP12" s="6"/>
      <c r="CQ12" s="6"/>
      <c r="CR12" s="6"/>
      <c r="CS12" s="6"/>
      <c r="CT12" s="6"/>
      <c r="CU12" s="6"/>
      <c r="CV12" s="6"/>
      <c r="CW12" s="6"/>
      <c r="CX12" s="6"/>
      <c r="CY12" s="6"/>
      <c r="CZ12" s="6"/>
      <c r="DA12" s="6"/>
      <c r="DB12" s="6"/>
      <c r="DC12" s="6"/>
      <c r="DD12" s="6"/>
      <c r="DE12" s="6"/>
      <c r="DF12" s="6"/>
      <c r="DG12" s="6"/>
      <c r="DH12" s="6"/>
      <c r="DI12" s="6"/>
      <c r="DJ12" s="6"/>
      <c r="DK12" s="6"/>
      <c r="DL12" s="6"/>
      <c r="DM12" s="6"/>
      <c r="DN12" s="6"/>
      <c r="DO12" s="6"/>
      <c r="DP12" s="6"/>
      <c r="DQ12" s="6"/>
      <c r="DR12" s="6"/>
      <c r="DS12" s="6"/>
      <c r="DT12" s="6"/>
      <c r="DU12" s="6"/>
      <c r="DV12" s="6"/>
      <c r="DW12" s="6"/>
      <c r="DX12" s="6"/>
      <c r="DY12" s="6"/>
      <c r="DZ12" s="6"/>
      <c r="EA12" s="6"/>
      <c r="EB12" s="6"/>
      <c r="EC12" s="6"/>
      <c r="ED12" s="6"/>
      <c r="EE12" s="6"/>
      <c r="EF12" s="6"/>
      <c r="EG12" s="6"/>
      <c r="EH12" s="6"/>
      <c r="EI12" s="6"/>
      <c r="EJ12" s="6"/>
      <c r="EK12" s="6"/>
      <c r="EL12" s="6"/>
      <c r="EM12" s="6"/>
      <c r="EN12" s="6"/>
      <c r="EO12" s="6"/>
      <c r="EP12" s="6"/>
      <c r="EQ12" s="6"/>
      <c r="ER12" s="6"/>
      <c r="ES12" s="6"/>
      <c r="ET12" s="6"/>
      <c r="EU12" s="6"/>
      <c r="EV12" s="6"/>
      <c r="EW12" s="6"/>
      <c r="EX12" s="6"/>
      <c r="EY12" s="6"/>
      <c r="EZ12" s="6"/>
      <c r="FA12" s="6"/>
      <c r="FB12" s="6"/>
      <c r="FC12" s="6"/>
      <c r="FD12" s="6"/>
      <c r="FE12" s="6"/>
      <c r="FF12" s="6"/>
      <c r="FG12" s="6"/>
      <c r="FH12" s="6"/>
      <c r="FI12" s="6"/>
      <c r="FJ12" s="6"/>
      <c r="FK12" s="6"/>
      <c r="FL12" s="6"/>
      <c r="FM12" s="6"/>
      <c r="FN12" s="6"/>
      <c r="FO12" s="6"/>
      <c r="FP12" s="6"/>
      <c r="FQ12" s="6"/>
      <c r="FR12" s="6"/>
      <c r="FS12" s="6"/>
      <c r="FT12" s="6"/>
      <c r="FU12" s="6"/>
      <c r="FV12" s="6"/>
      <c r="FW12" s="6"/>
      <c r="FX12" s="6"/>
      <c r="FY12" s="6"/>
      <c r="FZ12" s="6"/>
      <c r="GA12" s="6"/>
      <c r="GB12" s="6"/>
      <c r="GC12" s="6"/>
      <c r="GD12" s="6"/>
      <c r="GE12" s="6"/>
      <c r="GF12" s="6"/>
      <c r="GG12" s="6"/>
      <c r="GH12" s="6"/>
      <c r="GI12" s="6"/>
      <c r="GJ12" s="6"/>
      <c r="GK12" s="6"/>
      <c r="GL12" s="6"/>
      <c r="GM12" s="6"/>
      <c r="GN12" s="6"/>
      <c r="GO12" s="6"/>
      <c r="GP12" s="6"/>
      <c r="GQ12" s="6"/>
      <c r="GR12" s="6"/>
      <c r="GS12" s="6"/>
      <c r="GT12" s="6"/>
      <c r="GU12" s="6"/>
      <c r="GV12" s="6"/>
      <c r="GW12" s="6"/>
      <c r="GX12" s="6"/>
      <c r="GY12" s="6"/>
      <c r="GZ12" s="6"/>
      <c r="HA12" s="6"/>
      <c r="HB12" s="6"/>
      <c r="HC12" s="6"/>
      <c r="HD12" s="6"/>
      <c r="HE12" s="6"/>
      <c r="HF12" s="6"/>
      <c r="HG12" s="6"/>
      <c r="HH12" s="6"/>
      <c r="HI12" s="6"/>
      <c r="HJ12" s="6"/>
      <c r="HK12" s="6"/>
      <c r="HL12" s="6"/>
      <c r="HM12" s="6"/>
      <c r="HN12" s="6"/>
      <c r="HO12" s="6"/>
      <c r="HP12" s="6"/>
      <c r="HQ12" s="6"/>
      <c r="HR12" s="6"/>
      <c r="HS12" s="6"/>
      <c r="HT12" s="6"/>
      <c r="HU12" s="6"/>
      <c r="HV12" s="6"/>
      <c r="HW12" s="6"/>
      <c r="HX12" s="6"/>
      <c r="HY12" s="6"/>
      <c r="HZ12" s="6"/>
      <c r="IA12" s="6"/>
      <c r="IB12" s="6"/>
      <c r="IC12" s="6"/>
      <c r="ID12" s="6"/>
      <c r="IE12" s="6"/>
      <c r="IF12" s="6"/>
      <c r="IG12" s="6"/>
      <c r="IH12" s="6"/>
      <c r="II12" s="6"/>
      <c r="IJ12" s="6"/>
      <c r="IK12" s="6"/>
      <c r="IL12" s="6"/>
      <c r="IM12" s="6"/>
      <c r="IN12" s="6"/>
      <c r="IO12" s="6"/>
      <c r="IP12" s="6"/>
      <c r="IQ12" s="6"/>
      <c r="IR12" s="6"/>
      <c r="IS12" s="6"/>
      <c r="IT12" s="6"/>
      <c r="IU12" s="6"/>
      <c r="IV12" s="6"/>
    </row>
    <row r="13" spans="1:256" s="4" customFormat="1" ht="20.100000000000001" customHeight="1" x14ac:dyDescent="0.2">
      <c r="A13" s="7"/>
      <c r="B13" s="12" t="s">
        <v>1</v>
      </c>
      <c r="C13" s="208"/>
      <c r="D13" s="209"/>
      <c r="E13" s="209"/>
      <c r="F13" s="209"/>
      <c r="G13" s="209"/>
      <c r="H13" s="209"/>
      <c r="I13" s="210"/>
      <c r="J13" s="8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6"/>
      <c r="BW13" s="6"/>
      <c r="BX13" s="6"/>
      <c r="BY13" s="6"/>
      <c r="BZ13" s="6"/>
      <c r="CA13" s="6"/>
      <c r="CB13" s="6"/>
      <c r="CC13" s="6"/>
      <c r="CD13" s="6"/>
      <c r="CE13" s="6"/>
      <c r="CF13" s="6"/>
      <c r="CG13" s="6"/>
      <c r="CH13" s="6"/>
      <c r="CI13" s="6"/>
      <c r="CJ13" s="6"/>
      <c r="CK13" s="6"/>
      <c r="CL13" s="6"/>
      <c r="CM13" s="6"/>
      <c r="CN13" s="6"/>
      <c r="CO13" s="6"/>
      <c r="CP13" s="6"/>
      <c r="CQ13" s="6"/>
      <c r="CR13" s="6"/>
      <c r="CS13" s="6"/>
      <c r="CT13" s="6"/>
      <c r="CU13" s="6"/>
      <c r="CV13" s="6"/>
      <c r="CW13" s="6"/>
      <c r="CX13" s="6"/>
      <c r="CY13" s="6"/>
      <c r="CZ13" s="6"/>
      <c r="DA13" s="6"/>
      <c r="DB13" s="6"/>
      <c r="DC13" s="6"/>
      <c r="DD13" s="6"/>
      <c r="DE13" s="6"/>
      <c r="DF13" s="6"/>
      <c r="DG13" s="6"/>
      <c r="DH13" s="6"/>
      <c r="DI13" s="6"/>
      <c r="DJ13" s="6"/>
      <c r="DK13" s="6"/>
      <c r="DL13" s="6"/>
      <c r="DM13" s="6"/>
      <c r="DN13" s="6"/>
      <c r="DO13" s="6"/>
      <c r="DP13" s="6"/>
      <c r="DQ13" s="6"/>
      <c r="DR13" s="6"/>
      <c r="DS13" s="6"/>
      <c r="DT13" s="6"/>
      <c r="DU13" s="6"/>
      <c r="DV13" s="6"/>
      <c r="DW13" s="6"/>
      <c r="DX13" s="6"/>
      <c r="DY13" s="6"/>
      <c r="DZ13" s="6"/>
      <c r="EA13" s="6"/>
      <c r="EB13" s="6"/>
      <c r="EC13" s="6"/>
      <c r="ED13" s="6"/>
      <c r="EE13" s="6"/>
      <c r="EF13" s="6"/>
      <c r="EG13" s="6"/>
      <c r="EH13" s="6"/>
      <c r="EI13" s="6"/>
      <c r="EJ13" s="6"/>
      <c r="EK13" s="6"/>
      <c r="EL13" s="6"/>
      <c r="EM13" s="6"/>
      <c r="EN13" s="6"/>
      <c r="EO13" s="6"/>
      <c r="EP13" s="6"/>
      <c r="EQ13" s="6"/>
      <c r="ER13" s="6"/>
      <c r="ES13" s="6"/>
      <c r="ET13" s="6"/>
      <c r="EU13" s="6"/>
      <c r="EV13" s="6"/>
      <c r="EW13" s="6"/>
      <c r="EX13" s="6"/>
      <c r="EY13" s="6"/>
      <c r="EZ13" s="6"/>
      <c r="FA13" s="6"/>
      <c r="FB13" s="6"/>
      <c r="FC13" s="6"/>
      <c r="FD13" s="6"/>
      <c r="FE13" s="6"/>
      <c r="FF13" s="6"/>
      <c r="FG13" s="6"/>
      <c r="FH13" s="6"/>
      <c r="FI13" s="6"/>
      <c r="FJ13" s="6"/>
      <c r="FK13" s="6"/>
      <c r="FL13" s="6"/>
      <c r="FM13" s="6"/>
      <c r="FN13" s="6"/>
      <c r="FO13" s="6"/>
      <c r="FP13" s="6"/>
      <c r="FQ13" s="6"/>
      <c r="FR13" s="6"/>
      <c r="FS13" s="6"/>
      <c r="FT13" s="6"/>
      <c r="FU13" s="6"/>
      <c r="FV13" s="6"/>
      <c r="FW13" s="6"/>
      <c r="FX13" s="6"/>
      <c r="FY13" s="6"/>
      <c r="FZ13" s="6"/>
      <c r="GA13" s="6"/>
      <c r="GB13" s="6"/>
      <c r="GC13" s="6"/>
      <c r="GD13" s="6"/>
      <c r="GE13" s="6"/>
      <c r="GF13" s="6"/>
      <c r="GG13" s="6"/>
      <c r="GH13" s="6"/>
      <c r="GI13" s="6"/>
      <c r="GJ13" s="6"/>
      <c r="GK13" s="6"/>
      <c r="GL13" s="6"/>
      <c r="GM13" s="6"/>
      <c r="GN13" s="6"/>
      <c r="GO13" s="6"/>
      <c r="GP13" s="6"/>
      <c r="GQ13" s="6"/>
      <c r="GR13" s="6"/>
      <c r="GS13" s="6"/>
      <c r="GT13" s="6"/>
      <c r="GU13" s="6"/>
      <c r="GV13" s="6"/>
      <c r="GW13" s="6"/>
      <c r="GX13" s="6"/>
      <c r="GY13" s="6"/>
      <c r="GZ13" s="6"/>
      <c r="HA13" s="6"/>
      <c r="HB13" s="6"/>
      <c r="HC13" s="6"/>
      <c r="HD13" s="6"/>
      <c r="HE13" s="6"/>
      <c r="HF13" s="6"/>
      <c r="HG13" s="6"/>
      <c r="HH13" s="6"/>
      <c r="HI13" s="6"/>
      <c r="HJ13" s="6"/>
      <c r="HK13" s="6"/>
      <c r="HL13" s="6"/>
      <c r="HM13" s="6"/>
      <c r="HN13" s="6"/>
      <c r="HO13" s="6"/>
      <c r="HP13" s="6"/>
      <c r="HQ13" s="6"/>
      <c r="HR13" s="6"/>
      <c r="HS13" s="6"/>
      <c r="HT13" s="6"/>
      <c r="HU13" s="6"/>
      <c r="HV13" s="6"/>
      <c r="HW13" s="6"/>
      <c r="HX13" s="6"/>
      <c r="HY13" s="6"/>
      <c r="HZ13" s="6"/>
      <c r="IA13" s="6"/>
      <c r="IB13" s="6"/>
      <c r="IC13" s="6"/>
      <c r="ID13" s="6"/>
      <c r="IE13" s="6"/>
      <c r="IF13" s="6"/>
      <c r="IG13" s="6"/>
      <c r="IH13" s="6"/>
      <c r="II13" s="6"/>
      <c r="IJ13" s="6"/>
      <c r="IK13" s="6"/>
      <c r="IL13" s="6"/>
      <c r="IM13" s="6"/>
      <c r="IN13" s="6"/>
      <c r="IO13" s="6"/>
      <c r="IP13" s="6"/>
      <c r="IQ13" s="6"/>
      <c r="IR13" s="6"/>
      <c r="IS13" s="6"/>
      <c r="IT13" s="6"/>
      <c r="IU13" s="6"/>
      <c r="IV13" s="6"/>
    </row>
    <row r="14" spans="1:256" s="4" customFormat="1" ht="8.1" customHeight="1" x14ac:dyDescent="0.2">
      <c r="A14" s="16"/>
      <c r="B14" s="17"/>
      <c r="C14" s="8"/>
      <c r="D14" s="8"/>
      <c r="E14" s="8"/>
      <c r="F14" s="11"/>
      <c r="G14" s="11"/>
      <c r="H14" s="11"/>
      <c r="I14" s="11"/>
      <c r="J14" s="11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6"/>
      <c r="BX14" s="6"/>
      <c r="BY14" s="6"/>
      <c r="BZ14" s="6"/>
      <c r="CA14" s="6"/>
      <c r="CB14" s="6"/>
      <c r="CC14" s="6"/>
      <c r="CD14" s="6"/>
      <c r="CE14" s="6"/>
      <c r="CF14" s="6"/>
      <c r="CG14" s="6"/>
      <c r="CH14" s="6"/>
      <c r="CI14" s="6"/>
      <c r="CJ14" s="6"/>
      <c r="CK14" s="6"/>
      <c r="CL14" s="6"/>
      <c r="CM14" s="6"/>
      <c r="CN14" s="6"/>
      <c r="CO14" s="6"/>
      <c r="CP14" s="6"/>
      <c r="CQ14" s="6"/>
      <c r="CR14" s="6"/>
      <c r="CS14" s="6"/>
      <c r="CT14" s="6"/>
      <c r="CU14" s="6"/>
      <c r="CV14" s="6"/>
      <c r="CW14" s="6"/>
      <c r="CX14" s="6"/>
      <c r="CY14" s="6"/>
      <c r="CZ14" s="6"/>
      <c r="DA14" s="6"/>
      <c r="DB14" s="6"/>
      <c r="DC14" s="6"/>
      <c r="DD14" s="6"/>
      <c r="DE14" s="6"/>
      <c r="DF14" s="6"/>
      <c r="DG14" s="6"/>
      <c r="DH14" s="6"/>
      <c r="DI14" s="6"/>
      <c r="DJ14" s="6"/>
      <c r="DK14" s="6"/>
      <c r="DL14" s="6"/>
      <c r="DM14" s="6"/>
      <c r="DN14" s="6"/>
      <c r="DO14" s="6"/>
      <c r="DP14" s="6"/>
      <c r="DQ14" s="6"/>
      <c r="DR14" s="6"/>
      <c r="DS14" s="6"/>
      <c r="DT14" s="6"/>
      <c r="DU14" s="6"/>
      <c r="DV14" s="6"/>
      <c r="DW14" s="6"/>
      <c r="DX14" s="6"/>
      <c r="DY14" s="6"/>
      <c r="DZ14" s="6"/>
      <c r="EA14" s="6"/>
      <c r="EB14" s="6"/>
      <c r="EC14" s="6"/>
      <c r="ED14" s="6"/>
      <c r="EE14" s="6"/>
      <c r="EF14" s="6"/>
      <c r="EG14" s="6"/>
      <c r="EH14" s="6"/>
      <c r="EI14" s="6"/>
      <c r="EJ14" s="6"/>
      <c r="EK14" s="6"/>
      <c r="EL14" s="6"/>
      <c r="EM14" s="6"/>
      <c r="EN14" s="6"/>
      <c r="EO14" s="6"/>
      <c r="EP14" s="6"/>
      <c r="EQ14" s="6"/>
      <c r="ER14" s="6"/>
      <c r="ES14" s="6"/>
      <c r="ET14" s="6"/>
      <c r="EU14" s="6"/>
      <c r="EV14" s="6"/>
      <c r="EW14" s="6"/>
      <c r="EX14" s="6"/>
      <c r="EY14" s="6"/>
      <c r="EZ14" s="6"/>
      <c r="FA14" s="6"/>
      <c r="FB14" s="6"/>
      <c r="FC14" s="6"/>
      <c r="FD14" s="6"/>
      <c r="FE14" s="6"/>
      <c r="FF14" s="6"/>
      <c r="FG14" s="6"/>
      <c r="FH14" s="6"/>
      <c r="FI14" s="6"/>
      <c r="FJ14" s="6"/>
      <c r="FK14" s="6"/>
      <c r="FL14" s="6"/>
      <c r="FM14" s="6"/>
      <c r="FN14" s="6"/>
      <c r="FO14" s="6"/>
      <c r="FP14" s="6"/>
      <c r="FQ14" s="6"/>
      <c r="FR14" s="6"/>
      <c r="FS14" s="6"/>
      <c r="FT14" s="6"/>
      <c r="FU14" s="6"/>
      <c r="FV14" s="6"/>
      <c r="FW14" s="6"/>
      <c r="FX14" s="6"/>
      <c r="FY14" s="6"/>
      <c r="FZ14" s="6"/>
      <c r="GA14" s="6"/>
      <c r="GB14" s="6"/>
      <c r="GC14" s="6"/>
      <c r="GD14" s="6"/>
      <c r="GE14" s="6"/>
      <c r="GF14" s="6"/>
      <c r="GG14" s="6"/>
      <c r="GH14" s="6"/>
      <c r="GI14" s="6"/>
      <c r="GJ14" s="6"/>
      <c r="GK14" s="6"/>
      <c r="GL14" s="6"/>
      <c r="GM14" s="6"/>
      <c r="GN14" s="6"/>
      <c r="GO14" s="6"/>
      <c r="GP14" s="6"/>
      <c r="GQ14" s="6"/>
      <c r="GR14" s="6"/>
      <c r="GS14" s="6"/>
      <c r="GT14" s="6"/>
      <c r="GU14" s="6"/>
      <c r="GV14" s="6"/>
      <c r="GW14" s="6"/>
      <c r="GX14" s="6"/>
      <c r="GY14" s="6"/>
      <c r="GZ14" s="6"/>
      <c r="HA14" s="6"/>
      <c r="HB14" s="6"/>
      <c r="HC14" s="6"/>
      <c r="HD14" s="6"/>
      <c r="HE14" s="6"/>
      <c r="HF14" s="6"/>
      <c r="HG14" s="6"/>
      <c r="HH14" s="6"/>
      <c r="HI14" s="6"/>
      <c r="HJ14" s="6"/>
      <c r="HK14" s="6"/>
      <c r="HL14" s="6"/>
      <c r="HM14" s="6"/>
      <c r="HN14" s="6"/>
      <c r="HO14" s="6"/>
      <c r="HP14" s="6"/>
      <c r="HQ14" s="6"/>
      <c r="HR14" s="6"/>
      <c r="HS14" s="6"/>
      <c r="HT14" s="6"/>
      <c r="HU14" s="6"/>
      <c r="HV14" s="6"/>
      <c r="HW14" s="6"/>
      <c r="HX14" s="6"/>
      <c r="HY14" s="6"/>
      <c r="HZ14" s="6"/>
      <c r="IA14" s="6"/>
      <c r="IB14" s="6"/>
      <c r="IC14" s="6"/>
      <c r="ID14" s="6"/>
      <c r="IE14" s="6"/>
      <c r="IF14" s="6"/>
      <c r="IG14" s="6"/>
      <c r="IH14" s="6"/>
      <c r="II14" s="6"/>
      <c r="IJ14" s="6"/>
      <c r="IK14" s="6"/>
      <c r="IL14" s="6"/>
      <c r="IM14" s="6"/>
      <c r="IN14" s="6"/>
      <c r="IO14" s="6"/>
      <c r="IP14" s="6"/>
      <c r="IQ14" s="6"/>
      <c r="IR14" s="6"/>
      <c r="IS14" s="6"/>
      <c r="IT14" s="6"/>
      <c r="IU14" s="6"/>
      <c r="IV14" s="6"/>
    </row>
    <row r="15" spans="1:256" s="4" customFormat="1" ht="19.5" customHeight="1" x14ac:dyDescent="0.2">
      <c r="A15" s="7"/>
      <c r="B15" s="9" t="s">
        <v>539</v>
      </c>
      <c r="C15" s="10"/>
      <c r="D15" s="10"/>
      <c r="E15" s="10"/>
      <c r="F15" s="10"/>
      <c r="G15" s="10"/>
      <c r="H15" s="10"/>
      <c r="I15" s="10"/>
      <c r="J15" s="11"/>
    </row>
    <row r="16" spans="1:256" s="4" customFormat="1" ht="6.6" customHeight="1" x14ac:dyDescent="0.2">
      <c r="A16" s="11"/>
      <c r="B16" s="11"/>
      <c r="C16" s="11"/>
      <c r="D16" s="11"/>
      <c r="E16" s="11"/>
      <c r="F16" s="11"/>
      <c r="G16" s="11"/>
      <c r="H16" s="11"/>
      <c r="I16" s="11"/>
      <c r="J16" s="11"/>
    </row>
    <row r="17" spans="1:10" s="4" customFormat="1" ht="17.25" customHeight="1" x14ac:dyDescent="0.2">
      <c r="A17" s="7"/>
      <c r="B17" s="19" t="s">
        <v>540</v>
      </c>
      <c r="C17" s="20"/>
      <c r="D17" s="20"/>
      <c r="E17" s="20"/>
      <c r="F17" s="20"/>
      <c r="G17" s="20"/>
      <c r="H17" s="20"/>
      <c r="I17" s="20"/>
      <c r="J17" s="11"/>
    </row>
    <row r="18" spans="1:10" s="4" customFormat="1" ht="6" customHeight="1" x14ac:dyDescent="0.2">
      <c r="A18" s="7"/>
      <c r="B18" s="11"/>
      <c r="C18" s="11"/>
      <c r="D18" s="11"/>
      <c r="E18" s="11"/>
      <c r="F18" s="11"/>
      <c r="G18" s="11"/>
      <c r="H18" s="11"/>
      <c r="I18" s="11"/>
      <c r="J18" s="11"/>
    </row>
    <row r="19" spans="1:10" s="4" customFormat="1" ht="20.100000000000001" customHeight="1" x14ac:dyDescent="0.2">
      <c r="A19" s="7"/>
      <c r="B19" s="12" t="s">
        <v>362</v>
      </c>
      <c r="C19" s="214"/>
      <c r="D19" s="215"/>
      <c r="E19" s="215"/>
      <c r="F19" s="216"/>
      <c r="G19" s="65" t="s">
        <v>363</v>
      </c>
      <c r="H19" s="217"/>
      <c r="I19" s="218"/>
      <c r="J19" s="11"/>
    </row>
    <row r="20" spans="1:10" s="4" customFormat="1" ht="5.25" customHeight="1" x14ac:dyDescent="0.2">
      <c r="A20" s="7"/>
      <c r="B20" s="22"/>
      <c r="C20" s="11"/>
      <c r="D20" s="11"/>
      <c r="E20" s="11"/>
      <c r="F20" s="11"/>
      <c r="G20" s="11"/>
      <c r="H20" s="11"/>
      <c r="I20" s="11"/>
      <c r="J20" s="11"/>
    </row>
    <row r="21" spans="1:10" s="4" customFormat="1" ht="5.25" customHeight="1" x14ac:dyDescent="0.2">
      <c r="A21" s="7"/>
      <c r="B21" s="23"/>
      <c r="C21" s="11"/>
      <c r="D21" s="11"/>
      <c r="E21" s="25"/>
      <c r="F21" s="11"/>
      <c r="G21" s="11"/>
      <c r="H21" s="11"/>
      <c r="I21" s="11"/>
      <c r="J21" s="11"/>
    </row>
    <row r="22" spans="1:10" s="4" customFormat="1" ht="20.100000000000001" customHeight="1" x14ac:dyDescent="0.2">
      <c r="A22" s="7"/>
      <c r="B22" s="12" t="s">
        <v>365</v>
      </c>
      <c r="C22" s="205"/>
      <c r="D22" s="206"/>
      <c r="E22" s="206"/>
      <c r="F22" s="207"/>
      <c r="G22" s="11"/>
      <c r="H22" s="11"/>
      <c r="I22" s="11"/>
      <c r="J22" s="11"/>
    </row>
    <row r="23" spans="1:10" s="4" customFormat="1" ht="5.25" customHeight="1" x14ac:dyDescent="0.2">
      <c r="A23" s="7"/>
      <c r="B23" s="23"/>
      <c r="C23" s="11"/>
      <c r="D23" s="11"/>
      <c r="E23" s="25"/>
      <c r="F23" s="11"/>
      <c r="G23" s="11"/>
      <c r="H23" s="11"/>
      <c r="I23" s="11"/>
      <c r="J23" s="11"/>
    </row>
    <row r="24" spans="1:10" s="4" customFormat="1" ht="20.100000000000001" customHeight="1" x14ac:dyDescent="0.2">
      <c r="A24" s="7"/>
      <c r="B24" s="12" t="s">
        <v>366</v>
      </c>
      <c r="C24" s="26"/>
      <c r="D24" s="11"/>
      <c r="E24" s="21" t="s">
        <v>367</v>
      </c>
      <c r="F24" s="24"/>
      <c r="G24" s="11"/>
      <c r="H24" s="11"/>
      <c r="I24" s="11"/>
      <c r="J24" s="11"/>
    </row>
    <row r="25" spans="1:10" s="4" customFormat="1" ht="8.1" customHeight="1" x14ac:dyDescent="0.2">
      <c r="A25" s="7"/>
      <c r="B25" s="25"/>
      <c r="C25" s="11"/>
      <c r="D25" s="11"/>
      <c r="E25" s="11"/>
      <c r="F25" s="11"/>
      <c r="G25" s="11"/>
      <c r="H25" s="11"/>
      <c r="I25" s="11"/>
      <c r="J25" s="11"/>
    </row>
    <row r="26" spans="1:10" s="4" customFormat="1" ht="17.25" customHeight="1" x14ac:dyDescent="0.2">
      <c r="A26" s="7"/>
      <c r="B26" s="19" t="s">
        <v>541</v>
      </c>
      <c r="C26" s="20"/>
      <c r="D26" s="20"/>
      <c r="E26" s="20"/>
      <c r="F26" s="20"/>
      <c r="G26" s="20"/>
      <c r="H26" s="20"/>
      <c r="I26" s="20"/>
      <c r="J26" s="11"/>
    </row>
    <row r="27" spans="1:10" s="4" customFormat="1" ht="6" customHeight="1" x14ac:dyDescent="0.2">
      <c r="A27" s="7"/>
      <c r="B27" s="11"/>
      <c r="C27" s="11"/>
      <c r="D27" s="11"/>
      <c r="E27" s="11"/>
      <c r="F27" s="11"/>
      <c r="G27" s="11"/>
      <c r="H27" s="11"/>
      <c r="I27" s="11"/>
      <c r="J27" s="11"/>
    </row>
    <row r="28" spans="1:10" s="4" customFormat="1" ht="17.100000000000001" customHeight="1" x14ac:dyDescent="0.2">
      <c r="A28" s="7"/>
      <c r="B28" s="28" t="s">
        <v>368</v>
      </c>
      <c r="C28" s="29"/>
      <c r="D28" s="29"/>
      <c r="E28" s="29"/>
      <c r="F28" s="29"/>
      <c r="G28" s="29"/>
      <c r="H28" s="29"/>
      <c r="I28" s="29"/>
      <c r="J28" s="11"/>
    </row>
    <row r="29" spans="1:10" s="4" customFormat="1" ht="6" customHeight="1" x14ac:dyDescent="0.2">
      <c r="A29" s="7"/>
      <c r="B29" s="11"/>
      <c r="C29" s="11"/>
      <c r="D29" s="11"/>
      <c r="E29" s="11"/>
      <c r="F29" s="11"/>
      <c r="G29" s="11"/>
      <c r="H29" s="11"/>
      <c r="I29" s="11"/>
      <c r="J29" s="11"/>
    </row>
    <row r="30" spans="1:10" s="4" customFormat="1" ht="20.100000000000001" customHeight="1" outlineLevel="1" x14ac:dyDescent="0.2">
      <c r="A30" s="7"/>
      <c r="B30" s="12" t="s">
        <v>362</v>
      </c>
      <c r="C30" s="211"/>
      <c r="D30" s="206"/>
      <c r="E30" s="206"/>
      <c r="F30" s="207"/>
      <c r="G30" s="65" t="s">
        <v>363</v>
      </c>
      <c r="H30" s="212"/>
      <c r="I30" s="213"/>
      <c r="J30" s="11"/>
    </row>
    <row r="31" spans="1:10" s="4" customFormat="1" ht="5.25" customHeight="1" outlineLevel="1" x14ac:dyDescent="0.2">
      <c r="A31" s="7"/>
      <c r="B31" s="22"/>
      <c r="C31" s="11"/>
      <c r="D31" s="11"/>
      <c r="E31" s="11"/>
      <c r="F31" s="11"/>
      <c r="G31" s="11"/>
      <c r="H31" s="11"/>
      <c r="I31" s="11"/>
      <c r="J31" s="11"/>
    </row>
    <row r="32" spans="1:10" s="4" customFormat="1" ht="5.25" customHeight="1" outlineLevel="1" x14ac:dyDescent="0.2">
      <c r="A32" s="7"/>
      <c r="B32" s="23"/>
      <c r="C32" s="11"/>
      <c r="D32" s="11"/>
      <c r="E32" s="25"/>
      <c r="F32" s="11"/>
      <c r="G32" s="11"/>
      <c r="H32" s="11"/>
      <c r="I32" s="11"/>
      <c r="J32" s="11"/>
    </row>
    <row r="33" spans="1:10" s="4" customFormat="1" ht="20.100000000000001" customHeight="1" outlineLevel="1" x14ac:dyDescent="0.2">
      <c r="A33" s="7"/>
      <c r="B33" s="12" t="s">
        <v>365</v>
      </c>
      <c r="C33" s="205"/>
      <c r="D33" s="206"/>
      <c r="E33" s="206"/>
      <c r="F33" s="207"/>
      <c r="G33" s="11"/>
      <c r="H33" s="11"/>
      <c r="I33" s="11"/>
      <c r="J33" s="11"/>
    </row>
    <row r="34" spans="1:10" s="4" customFormat="1" ht="8.1" customHeight="1" x14ac:dyDescent="0.2">
      <c r="A34" s="7"/>
      <c r="B34" s="30"/>
      <c r="C34" s="11"/>
      <c r="D34" s="11"/>
      <c r="E34" s="11"/>
      <c r="F34" s="11"/>
      <c r="G34" s="11"/>
      <c r="H34" s="11"/>
      <c r="I34" s="11"/>
      <c r="J34" s="11"/>
    </row>
    <row r="35" spans="1:10" s="4" customFormat="1" ht="17.100000000000001" customHeight="1" x14ac:dyDescent="0.2">
      <c r="A35" s="7"/>
      <c r="B35" s="28" t="s">
        <v>369</v>
      </c>
      <c r="C35" s="29"/>
      <c r="D35" s="29"/>
      <c r="E35" s="29"/>
      <c r="F35" s="29"/>
      <c r="G35" s="29"/>
      <c r="H35" s="29"/>
      <c r="I35" s="29"/>
      <c r="J35" s="11"/>
    </row>
    <row r="36" spans="1:10" s="4" customFormat="1" ht="6" customHeight="1" x14ac:dyDescent="0.2">
      <c r="A36" s="7"/>
      <c r="B36" s="11"/>
      <c r="C36" s="11"/>
      <c r="D36" s="11"/>
      <c r="E36" s="11"/>
      <c r="F36" s="11"/>
      <c r="G36" s="11"/>
      <c r="H36" s="11"/>
      <c r="I36" s="11"/>
      <c r="J36" s="11"/>
    </row>
    <row r="37" spans="1:10" s="4" customFormat="1" ht="20.100000000000001" customHeight="1" outlineLevel="1" x14ac:dyDescent="0.2">
      <c r="A37" s="7"/>
      <c r="B37" s="12" t="s">
        <v>362</v>
      </c>
      <c r="C37" s="211"/>
      <c r="D37" s="206"/>
      <c r="E37" s="206"/>
      <c r="F37" s="207"/>
      <c r="G37" s="65" t="s">
        <v>363</v>
      </c>
      <c r="H37" s="212"/>
      <c r="I37" s="213"/>
      <c r="J37" s="11"/>
    </row>
    <row r="38" spans="1:10" s="4" customFormat="1" ht="5.25" customHeight="1" outlineLevel="1" x14ac:dyDescent="0.2">
      <c r="A38" s="7"/>
      <c r="B38" s="22"/>
      <c r="C38" s="11"/>
      <c r="D38" s="11"/>
      <c r="E38" s="11"/>
      <c r="F38" s="11"/>
      <c r="G38" s="11"/>
      <c r="H38" s="11"/>
      <c r="I38" s="11"/>
      <c r="J38" s="11"/>
    </row>
    <row r="39" spans="1:10" s="4" customFormat="1" ht="5.25" customHeight="1" outlineLevel="1" x14ac:dyDescent="0.2">
      <c r="A39" s="7"/>
      <c r="B39" s="23"/>
      <c r="C39" s="11"/>
      <c r="D39" s="11"/>
      <c r="E39" s="25"/>
      <c r="F39" s="11"/>
      <c r="G39" s="11"/>
      <c r="H39" s="11"/>
      <c r="I39" s="11"/>
      <c r="J39" s="11"/>
    </row>
    <row r="40" spans="1:10" s="4" customFormat="1" ht="20.100000000000001" customHeight="1" outlineLevel="1" x14ac:dyDescent="0.2">
      <c r="A40" s="7"/>
      <c r="B40" s="12" t="s">
        <v>365</v>
      </c>
      <c r="C40" s="205"/>
      <c r="D40" s="206"/>
      <c r="E40" s="206"/>
      <c r="F40" s="207"/>
      <c r="G40" s="11"/>
      <c r="H40" s="11"/>
      <c r="I40" s="11"/>
      <c r="J40" s="11"/>
    </row>
    <row r="41" spans="1:10" s="4" customFormat="1" ht="8.1" customHeight="1" x14ac:dyDescent="0.2">
      <c r="A41" s="7"/>
      <c r="B41" s="30"/>
      <c r="C41" s="11"/>
      <c r="D41" s="11"/>
      <c r="E41" s="11"/>
      <c r="F41" s="11"/>
      <c r="G41" s="11"/>
      <c r="H41" s="11"/>
      <c r="I41" s="11"/>
      <c r="J41" s="11"/>
    </row>
    <row r="42" spans="1:10" s="4" customFormat="1" ht="17.100000000000001" customHeight="1" x14ac:dyDescent="0.2">
      <c r="A42" s="7"/>
      <c r="B42" s="28" t="s">
        <v>370</v>
      </c>
      <c r="C42" s="29"/>
      <c r="D42" s="29"/>
      <c r="E42" s="29"/>
      <c r="F42" s="29"/>
      <c r="G42" s="29"/>
      <c r="H42" s="29"/>
      <c r="I42" s="29"/>
      <c r="J42" s="11"/>
    </row>
    <row r="43" spans="1:10" s="4" customFormat="1" ht="6" customHeight="1" x14ac:dyDescent="0.2">
      <c r="A43" s="7"/>
      <c r="B43" s="11"/>
      <c r="C43" s="11"/>
      <c r="D43" s="11"/>
      <c r="E43" s="11"/>
      <c r="F43" s="11"/>
      <c r="G43" s="11"/>
      <c r="H43" s="11"/>
      <c r="I43" s="11"/>
      <c r="J43" s="11"/>
    </row>
    <row r="44" spans="1:10" s="4" customFormat="1" ht="20.100000000000001" customHeight="1" outlineLevel="1" x14ac:dyDescent="0.2">
      <c r="A44" s="7"/>
      <c r="B44" s="12" t="s">
        <v>362</v>
      </c>
      <c r="C44" s="211"/>
      <c r="D44" s="206"/>
      <c r="E44" s="206"/>
      <c r="F44" s="207"/>
      <c r="G44" s="65" t="s">
        <v>363</v>
      </c>
      <c r="H44" s="212"/>
      <c r="I44" s="213"/>
      <c r="J44" s="11"/>
    </row>
    <row r="45" spans="1:10" s="4" customFormat="1" ht="5.25" customHeight="1" outlineLevel="1" x14ac:dyDescent="0.2">
      <c r="A45" s="7"/>
      <c r="B45" s="22"/>
      <c r="C45" s="11"/>
      <c r="D45" s="11"/>
      <c r="E45" s="11"/>
      <c r="F45" s="11"/>
      <c r="G45" s="11"/>
      <c r="H45" s="11"/>
      <c r="I45" s="11"/>
      <c r="J45" s="11"/>
    </row>
    <row r="46" spans="1:10" s="4" customFormat="1" ht="5.25" customHeight="1" outlineLevel="1" x14ac:dyDescent="0.2">
      <c r="A46" s="7"/>
      <c r="B46" s="23"/>
      <c r="C46" s="11"/>
      <c r="D46" s="11"/>
      <c r="E46" s="25"/>
      <c r="F46" s="11"/>
      <c r="G46" s="11"/>
      <c r="H46" s="11"/>
      <c r="I46" s="11"/>
      <c r="J46" s="11"/>
    </row>
    <row r="47" spans="1:10" s="4" customFormat="1" ht="20.100000000000001" customHeight="1" outlineLevel="1" x14ac:dyDescent="0.2">
      <c r="A47" s="7"/>
      <c r="B47" s="12" t="s">
        <v>365</v>
      </c>
      <c r="C47" s="205"/>
      <c r="D47" s="206"/>
      <c r="E47" s="206"/>
      <c r="F47" s="207"/>
      <c r="G47" s="11"/>
      <c r="H47" s="11"/>
      <c r="I47" s="11"/>
      <c r="J47" s="11"/>
    </row>
    <row r="48" spans="1:10" s="4" customFormat="1" ht="8.1" customHeight="1" x14ac:dyDescent="0.2">
      <c r="A48" s="7"/>
      <c r="B48" s="30"/>
      <c r="C48" s="11"/>
      <c r="D48" s="11"/>
      <c r="E48" s="11"/>
      <c r="F48" s="11"/>
      <c r="G48" s="11"/>
      <c r="H48" s="11"/>
      <c r="I48" s="11"/>
      <c r="J48" s="11"/>
    </row>
    <row r="49" spans="1:10" s="4" customFormat="1" ht="11.45" customHeight="1" x14ac:dyDescent="0.2">
      <c r="A49" s="7"/>
      <c r="B49" s="31" t="s">
        <v>371</v>
      </c>
      <c r="C49" s="11"/>
      <c r="D49" s="11"/>
      <c r="E49" s="11"/>
      <c r="F49" s="11"/>
      <c r="G49" s="11"/>
      <c r="H49" s="11"/>
      <c r="I49" s="11"/>
      <c r="J49" s="11"/>
    </row>
    <row r="50" spans="1:10" s="4" customFormat="1" ht="8.1" customHeight="1" x14ac:dyDescent="0.2">
      <c r="A50" s="7"/>
      <c r="B50" s="31"/>
      <c r="C50" s="11"/>
      <c r="D50" s="11"/>
      <c r="E50" s="11"/>
      <c r="F50" s="11"/>
      <c r="G50" s="11"/>
      <c r="H50" s="11"/>
      <c r="I50" s="11"/>
      <c r="J50" s="11"/>
    </row>
    <row r="51" spans="1:10" s="4" customFormat="1" ht="19.5" customHeight="1" x14ac:dyDescent="0.2">
      <c r="A51" s="7"/>
      <c r="B51" s="9" t="s">
        <v>542</v>
      </c>
      <c r="C51" s="10"/>
      <c r="D51" s="10"/>
      <c r="E51" s="10"/>
      <c r="F51" s="10"/>
      <c r="G51" s="10"/>
      <c r="H51" s="10"/>
      <c r="I51" s="10"/>
      <c r="J51" s="11"/>
    </row>
    <row r="52" spans="1:10" s="4" customFormat="1" ht="6.6" customHeight="1" x14ac:dyDescent="0.2">
      <c r="A52" s="7"/>
      <c r="B52" s="32"/>
      <c r="C52" s="11"/>
      <c r="D52" s="11"/>
      <c r="E52" s="11"/>
      <c r="F52" s="11"/>
      <c r="G52" s="11"/>
      <c r="H52" s="11"/>
      <c r="I52" s="11"/>
      <c r="J52" s="11"/>
    </row>
    <row r="53" spans="1:10" s="4" customFormat="1" ht="17.25" customHeight="1" x14ac:dyDescent="0.2">
      <c r="A53" s="7"/>
      <c r="B53" s="19" t="s">
        <v>585</v>
      </c>
      <c r="C53" s="20"/>
      <c r="D53" s="20"/>
      <c r="E53" s="20"/>
      <c r="F53" s="20"/>
      <c r="G53" s="20"/>
      <c r="H53" s="20"/>
      <c r="I53" s="20"/>
      <c r="J53" s="11"/>
    </row>
    <row r="54" spans="1:10" s="4" customFormat="1" ht="7.5" customHeight="1" x14ac:dyDescent="0.2">
      <c r="A54" s="7"/>
      <c r="B54" s="33"/>
      <c r="C54" s="7"/>
      <c r="D54" s="7"/>
      <c r="E54" s="7"/>
      <c r="F54" s="7"/>
      <c r="G54" s="7"/>
      <c r="H54" s="7"/>
      <c r="I54" s="7"/>
      <c r="J54" s="11"/>
    </row>
    <row r="55" spans="1:10" s="4" customFormat="1" ht="50.1" customHeight="1" x14ac:dyDescent="0.2">
      <c r="A55" s="7"/>
      <c r="B55" s="219"/>
      <c r="C55" s="220"/>
      <c r="D55" s="220"/>
      <c r="E55" s="220"/>
      <c r="F55" s="220"/>
      <c r="G55" s="220"/>
      <c r="H55" s="220"/>
      <c r="I55" s="221"/>
      <c r="J55" s="11"/>
    </row>
    <row r="56" spans="1:10" s="4" customFormat="1" ht="50.1" customHeight="1" x14ac:dyDescent="0.2">
      <c r="A56" s="7"/>
      <c r="B56" s="222"/>
      <c r="C56" s="223"/>
      <c r="D56" s="223"/>
      <c r="E56" s="223"/>
      <c r="F56" s="223"/>
      <c r="G56" s="223"/>
      <c r="H56" s="223"/>
      <c r="I56" s="224"/>
      <c r="J56" s="11"/>
    </row>
    <row r="57" spans="1:10" s="4" customFormat="1" ht="50.1" customHeight="1" x14ac:dyDescent="0.2">
      <c r="A57" s="7"/>
      <c r="B57" s="225"/>
      <c r="C57" s="226"/>
      <c r="D57" s="226"/>
      <c r="E57" s="226"/>
      <c r="F57" s="226"/>
      <c r="G57" s="226"/>
      <c r="H57" s="226"/>
      <c r="I57" s="227"/>
      <c r="J57" s="11"/>
    </row>
    <row r="58" spans="1:10" s="4" customFormat="1" ht="6" customHeight="1" x14ac:dyDescent="0.2">
      <c r="A58" s="7"/>
      <c r="B58" s="11"/>
      <c r="C58" s="11"/>
      <c r="D58" s="11"/>
      <c r="E58" s="11"/>
      <c r="F58" s="11"/>
      <c r="G58" s="11"/>
      <c r="H58" s="11"/>
      <c r="I58" s="11"/>
      <c r="J58" s="11"/>
    </row>
    <row r="59" spans="1:10" s="4" customFormat="1" ht="18" customHeight="1" x14ac:dyDescent="0.2">
      <c r="A59" s="7"/>
      <c r="B59" s="34" t="s">
        <v>543</v>
      </c>
      <c r="C59" s="35"/>
      <c r="D59" s="35"/>
      <c r="E59" s="35"/>
      <c r="F59" s="35"/>
      <c r="G59" s="35"/>
      <c r="H59" s="35"/>
      <c r="I59" s="35"/>
      <c r="J59" s="11"/>
    </row>
    <row r="60" spans="1:10" s="4" customFormat="1" ht="18" customHeight="1" x14ac:dyDescent="0.2">
      <c r="A60" s="7"/>
      <c r="B60" s="36" t="s">
        <v>544</v>
      </c>
      <c r="C60" s="37"/>
      <c r="D60" s="37"/>
      <c r="E60" s="37"/>
      <c r="F60" s="37"/>
      <c r="G60" s="37"/>
      <c r="H60" s="37"/>
      <c r="I60" s="37"/>
      <c r="J60" s="11"/>
    </row>
    <row r="61" spans="1:10" s="4" customFormat="1" ht="6" customHeight="1" x14ac:dyDescent="0.2">
      <c r="A61" s="7"/>
      <c r="B61" s="37"/>
      <c r="C61" s="37"/>
      <c r="D61" s="37"/>
      <c r="E61" s="37"/>
      <c r="F61" s="37"/>
      <c r="G61" s="37"/>
      <c r="H61" s="37"/>
      <c r="I61" s="37"/>
      <c r="J61" s="11"/>
    </row>
    <row r="62" spans="1:10" s="4" customFormat="1" ht="24" x14ac:dyDescent="0.2">
      <c r="A62" s="7"/>
      <c r="B62" s="204" t="s">
        <v>2</v>
      </c>
      <c r="C62" s="204"/>
      <c r="D62" s="204" t="s">
        <v>3</v>
      </c>
      <c r="E62" s="204"/>
      <c r="F62" s="38" t="s">
        <v>374</v>
      </c>
      <c r="G62" s="38" t="s">
        <v>375</v>
      </c>
      <c r="H62" s="204" t="s">
        <v>376</v>
      </c>
      <c r="I62" s="204"/>
      <c r="J62" s="11"/>
    </row>
    <row r="63" spans="1:10" s="5" customFormat="1" ht="3.75" customHeight="1" x14ac:dyDescent="0.2">
      <c r="A63" s="7"/>
      <c r="B63" s="39"/>
      <c r="C63" s="39"/>
      <c r="D63" s="39"/>
      <c r="E63" s="39"/>
      <c r="F63" s="39"/>
      <c r="G63" s="39"/>
      <c r="H63" s="39"/>
      <c r="I63" s="7"/>
      <c r="J63" s="7"/>
    </row>
    <row r="64" spans="1:10" s="4" customFormat="1" ht="30" customHeight="1" x14ac:dyDescent="0.2">
      <c r="A64" s="7"/>
      <c r="B64" s="201"/>
      <c r="C64" s="201"/>
      <c r="D64" s="201"/>
      <c r="E64" s="201"/>
      <c r="F64" s="40"/>
      <c r="G64" s="40"/>
      <c r="H64" s="203"/>
      <c r="I64" s="203"/>
      <c r="J64" s="11"/>
    </row>
    <row r="65" spans="1:256" s="4" customFormat="1" ht="3" customHeight="1" x14ac:dyDescent="0.2">
      <c r="A65" s="7"/>
      <c r="B65" s="41"/>
      <c r="C65" s="41"/>
      <c r="D65" s="42"/>
      <c r="E65" s="42"/>
      <c r="F65" s="43"/>
      <c r="G65" s="43"/>
      <c r="H65" s="42"/>
      <c r="I65" s="42"/>
      <c r="J65" s="7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  <c r="BO65" s="5"/>
      <c r="BP65" s="5"/>
      <c r="BQ65" s="5"/>
      <c r="BR65" s="5"/>
      <c r="BS65" s="5"/>
      <c r="BT65" s="5"/>
      <c r="BU65" s="5"/>
      <c r="BV65" s="5"/>
      <c r="BW65" s="5"/>
      <c r="BX65" s="5"/>
      <c r="BY65" s="5"/>
      <c r="BZ65" s="5"/>
      <c r="CA65" s="5"/>
      <c r="CB65" s="5"/>
      <c r="CC65" s="5"/>
      <c r="CD65" s="5"/>
      <c r="CE65" s="5"/>
      <c r="CF65" s="5"/>
      <c r="CG65" s="5"/>
      <c r="CH65" s="5"/>
      <c r="CI65" s="5"/>
      <c r="CJ65" s="5"/>
      <c r="CK65" s="5"/>
      <c r="CL65" s="5"/>
      <c r="CM65" s="5"/>
      <c r="CN65" s="5"/>
      <c r="CO65" s="5"/>
      <c r="CP65" s="5"/>
      <c r="CQ65" s="5"/>
      <c r="CR65" s="5"/>
      <c r="CS65" s="5"/>
      <c r="CT65" s="5"/>
      <c r="CU65" s="5"/>
      <c r="CV65" s="5"/>
      <c r="CW65" s="5"/>
      <c r="CX65" s="5"/>
      <c r="CY65" s="5"/>
      <c r="CZ65" s="5"/>
      <c r="DA65" s="5"/>
      <c r="DB65" s="5"/>
      <c r="DC65" s="5"/>
      <c r="DD65" s="5"/>
      <c r="DE65" s="5"/>
      <c r="DF65" s="5"/>
      <c r="DG65" s="5"/>
      <c r="DH65" s="5"/>
      <c r="DI65" s="5"/>
      <c r="DJ65" s="5"/>
      <c r="DK65" s="5"/>
      <c r="DL65" s="5"/>
      <c r="DM65" s="5"/>
      <c r="DN65" s="5"/>
      <c r="DO65" s="5"/>
      <c r="DP65" s="5"/>
      <c r="DQ65" s="5"/>
      <c r="DR65" s="5"/>
      <c r="DS65" s="5"/>
      <c r="DT65" s="5"/>
      <c r="DU65" s="5"/>
      <c r="DV65" s="5"/>
      <c r="DW65" s="5"/>
      <c r="DX65" s="5"/>
      <c r="DY65" s="5"/>
      <c r="DZ65" s="5"/>
      <c r="EA65" s="5"/>
      <c r="EB65" s="5"/>
      <c r="EC65" s="5"/>
      <c r="ED65" s="5"/>
      <c r="EE65" s="5"/>
      <c r="EF65" s="5"/>
      <c r="EG65" s="5"/>
      <c r="EH65" s="5"/>
      <c r="EI65" s="5"/>
      <c r="EJ65" s="5"/>
      <c r="EK65" s="5"/>
      <c r="EL65" s="5"/>
      <c r="EM65" s="5"/>
      <c r="EN65" s="5"/>
      <c r="EO65" s="5"/>
      <c r="EP65" s="5"/>
      <c r="EQ65" s="5"/>
      <c r="ER65" s="5"/>
      <c r="ES65" s="5"/>
      <c r="ET65" s="5"/>
      <c r="EU65" s="5"/>
      <c r="EV65" s="5"/>
      <c r="EW65" s="5"/>
      <c r="EX65" s="5"/>
      <c r="EY65" s="5"/>
      <c r="EZ65" s="5"/>
      <c r="FA65" s="5"/>
      <c r="FB65" s="5"/>
      <c r="FC65" s="5"/>
      <c r="FD65" s="5"/>
      <c r="FE65" s="5"/>
      <c r="FF65" s="5"/>
      <c r="FG65" s="5"/>
      <c r="FH65" s="5"/>
      <c r="FI65" s="5"/>
      <c r="FJ65" s="5"/>
      <c r="FK65" s="5"/>
      <c r="FL65" s="5"/>
      <c r="FM65" s="5"/>
      <c r="FN65" s="5"/>
      <c r="FO65" s="5"/>
      <c r="FP65" s="5"/>
      <c r="FQ65" s="5"/>
      <c r="FR65" s="5"/>
      <c r="FS65" s="5"/>
      <c r="FT65" s="5"/>
      <c r="FU65" s="5"/>
      <c r="FV65" s="5"/>
      <c r="FW65" s="5"/>
      <c r="FX65" s="5"/>
      <c r="FY65" s="5"/>
      <c r="FZ65" s="5"/>
      <c r="GA65" s="5"/>
      <c r="GB65" s="5"/>
      <c r="GC65" s="5"/>
      <c r="GD65" s="5"/>
      <c r="GE65" s="5"/>
      <c r="GF65" s="5"/>
      <c r="GG65" s="5"/>
      <c r="GH65" s="5"/>
      <c r="GI65" s="5"/>
      <c r="GJ65" s="5"/>
      <c r="GK65" s="5"/>
      <c r="GL65" s="5"/>
      <c r="GM65" s="5"/>
      <c r="GN65" s="5"/>
      <c r="GO65" s="5"/>
      <c r="GP65" s="5"/>
      <c r="GQ65" s="5"/>
      <c r="GR65" s="5"/>
      <c r="GS65" s="5"/>
      <c r="GT65" s="5"/>
      <c r="GU65" s="5"/>
      <c r="GV65" s="5"/>
      <c r="GW65" s="5"/>
      <c r="GX65" s="5"/>
      <c r="GY65" s="5"/>
      <c r="GZ65" s="5"/>
      <c r="HA65" s="5"/>
      <c r="HB65" s="5"/>
      <c r="HC65" s="5"/>
      <c r="HD65" s="5"/>
      <c r="HE65" s="5"/>
      <c r="HF65" s="5"/>
      <c r="HG65" s="5"/>
      <c r="HH65" s="5"/>
      <c r="HI65" s="5"/>
      <c r="HJ65" s="5"/>
      <c r="HK65" s="5"/>
      <c r="HL65" s="5"/>
      <c r="HM65" s="5"/>
      <c r="HN65" s="5"/>
      <c r="HO65" s="5"/>
      <c r="HP65" s="5"/>
      <c r="HQ65" s="5"/>
      <c r="HR65" s="5"/>
      <c r="HS65" s="5"/>
      <c r="HT65" s="5"/>
      <c r="HU65" s="5"/>
      <c r="HV65" s="5"/>
      <c r="HW65" s="5"/>
      <c r="HX65" s="5"/>
      <c r="HY65" s="5"/>
      <c r="HZ65" s="5"/>
      <c r="IA65" s="5"/>
      <c r="IB65" s="5"/>
      <c r="IC65" s="5"/>
      <c r="ID65" s="5"/>
      <c r="IE65" s="5"/>
      <c r="IF65" s="5"/>
      <c r="IG65" s="5"/>
      <c r="IH65" s="5"/>
      <c r="II65" s="5"/>
      <c r="IJ65" s="5"/>
      <c r="IK65" s="5"/>
      <c r="IL65" s="5"/>
      <c r="IM65" s="5"/>
      <c r="IN65" s="5"/>
      <c r="IO65" s="5"/>
      <c r="IP65" s="5"/>
      <c r="IQ65" s="5"/>
      <c r="IR65" s="5"/>
      <c r="IS65" s="5"/>
      <c r="IT65" s="5"/>
      <c r="IU65" s="5"/>
      <c r="IV65" s="5"/>
    </row>
    <row r="66" spans="1:256" s="4" customFormat="1" ht="30" customHeight="1" x14ac:dyDescent="0.2">
      <c r="A66" s="7"/>
      <c r="B66" s="201"/>
      <c r="C66" s="201"/>
      <c r="D66" s="201"/>
      <c r="E66" s="201"/>
      <c r="F66" s="40"/>
      <c r="G66" s="40"/>
      <c r="H66" s="203"/>
      <c r="I66" s="203"/>
      <c r="J66" s="11"/>
    </row>
    <row r="67" spans="1:256" s="4" customFormat="1" ht="3" customHeight="1" x14ac:dyDescent="0.2">
      <c r="A67" s="7"/>
      <c r="B67" s="41"/>
      <c r="C67" s="41"/>
      <c r="D67" s="42"/>
      <c r="E67" s="42"/>
      <c r="F67" s="43"/>
      <c r="G67" s="43"/>
      <c r="H67" s="42"/>
      <c r="I67" s="42"/>
      <c r="J67" s="7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  <c r="BO67" s="5"/>
      <c r="BP67" s="5"/>
      <c r="BQ67" s="5"/>
      <c r="BR67" s="5"/>
      <c r="BS67" s="5"/>
      <c r="BT67" s="5"/>
      <c r="BU67" s="5"/>
      <c r="BV67" s="5"/>
      <c r="BW67" s="5"/>
      <c r="BX67" s="5"/>
      <c r="BY67" s="5"/>
      <c r="BZ67" s="5"/>
      <c r="CA67" s="5"/>
      <c r="CB67" s="5"/>
      <c r="CC67" s="5"/>
      <c r="CD67" s="5"/>
      <c r="CE67" s="5"/>
      <c r="CF67" s="5"/>
      <c r="CG67" s="5"/>
      <c r="CH67" s="5"/>
      <c r="CI67" s="5"/>
      <c r="CJ67" s="5"/>
      <c r="CK67" s="5"/>
      <c r="CL67" s="5"/>
      <c r="CM67" s="5"/>
      <c r="CN67" s="5"/>
      <c r="CO67" s="5"/>
      <c r="CP67" s="5"/>
      <c r="CQ67" s="5"/>
      <c r="CR67" s="5"/>
      <c r="CS67" s="5"/>
      <c r="CT67" s="5"/>
      <c r="CU67" s="5"/>
      <c r="CV67" s="5"/>
      <c r="CW67" s="5"/>
      <c r="CX67" s="5"/>
      <c r="CY67" s="5"/>
      <c r="CZ67" s="5"/>
      <c r="DA67" s="5"/>
      <c r="DB67" s="5"/>
      <c r="DC67" s="5"/>
      <c r="DD67" s="5"/>
      <c r="DE67" s="5"/>
      <c r="DF67" s="5"/>
      <c r="DG67" s="5"/>
      <c r="DH67" s="5"/>
      <c r="DI67" s="5"/>
      <c r="DJ67" s="5"/>
      <c r="DK67" s="5"/>
      <c r="DL67" s="5"/>
      <c r="DM67" s="5"/>
      <c r="DN67" s="5"/>
      <c r="DO67" s="5"/>
      <c r="DP67" s="5"/>
      <c r="DQ67" s="5"/>
      <c r="DR67" s="5"/>
      <c r="DS67" s="5"/>
      <c r="DT67" s="5"/>
      <c r="DU67" s="5"/>
      <c r="DV67" s="5"/>
      <c r="DW67" s="5"/>
      <c r="DX67" s="5"/>
      <c r="DY67" s="5"/>
      <c r="DZ67" s="5"/>
      <c r="EA67" s="5"/>
      <c r="EB67" s="5"/>
      <c r="EC67" s="5"/>
      <c r="ED67" s="5"/>
      <c r="EE67" s="5"/>
      <c r="EF67" s="5"/>
      <c r="EG67" s="5"/>
      <c r="EH67" s="5"/>
      <c r="EI67" s="5"/>
      <c r="EJ67" s="5"/>
      <c r="EK67" s="5"/>
      <c r="EL67" s="5"/>
      <c r="EM67" s="5"/>
      <c r="EN67" s="5"/>
      <c r="EO67" s="5"/>
      <c r="EP67" s="5"/>
      <c r="EQ67" s="5"/>
      <c r="ER67" s="5"/>
      <c r="ES67" s="5"/>
      <c r="ET67" s="5"/>
      <c r="EU67" s="5"/>
      <c r="EV67" s="5"/>
      <c r="EW67" s="5"/>
      <c r="EX67" s="5"/>
      <c r="EY67" s="5"/>
      <c r="EZ67" s="5"/>
      <c r="FA67" s="5"/>
      <c r="FB67" s="5"/>
      <c r="FC67" s="5"/>
      <c r="FD67" s="5"/>
      <c r="FE67" s="5"/>
      <c r="FF67" s="5"/>
      <c r="FG67" s="5"/>
      <c r="FH67" s="5"/>
      <c r="FI67" s="5"/>
      <c r="FJ67" s="5"/>
      <c r="FK67" s="5"/>
      <c r="FL67" s="5"/>
      <c r="FM67" s="5"/>
      <c r="FN67" s="5"/>
      <c r="FO67" s="5"/>
      <c r="FP67" s="5"/>
      <c r="FQ67" s="5"/>
      <c r="FR67" s="5"/>
      <c r="FS67" s="5"/>
      <c r="FT67" s="5"/>
      <c r="FU67" s="5"/>
      <c r="FV67" s="5"/>
      <c r="FW67" s="5"/>
      <c r="FX67" s="5"/>
      <c r="FY67" s="5"/>
      <c r="FZ67" s="5"/>
      <c r="GA67" s="5"/>
      <c r="GB67" s="5"/>
      <c r="GC67" s="5"/>
      <c r="GD67" s="5"/>
      <c r="GE67" s="5"/>
      <c r="GF67" s="5"/>
      <c r="GG67" s="5"/>
      <c r="GH67" s="5"/>
      <c r="GI67" s="5"/>
      <c r="GJ67" s="5"/>
      <c r="GK67" s="5"/>
      <c r="GL67" s="5"/>
      <c r="GM67" s="5"/>
      <c r="GN67" s="5"/>
      <c r="GO67" s="5"/>
      <c r="GP67" s="5"/>
      <c r="GQ67" s="5"/>
      <c r="GR67" s="5"/>
      <c r="GS67" s="5"/>
      <c r="GT67" s="5"/>
      <c r="GU67" s="5"/>
      <c r="GV67" s="5"/>
      <c r="GW67" s="5"/>
      <c r="GX67" s="5"/>
      <c r="GY67" s="5"/>
      <c r="GZ67" s="5"/>
      <c r="HA67" s="5"/>
      <c r="HB67" s="5"/>
      <c r="HC67" s="5"/>
      <c r="HD67" s="5"/>
      <c r="HE67" s="5"/>
      <c r="HF67" s="5"/>
      <c r="HG67" s="5"/>
      <c r="HH67" s="5"/>
      <c r="HI67" s="5"/>
      <c r="HJ67" s="5"/>
      <c r="HK67" s="5"/>
      <c r="HL67" s="5"/>
      <c r="HM67" s="5"/>
      <c r="HN67" s="5"/>
      <c r="HO67" s="5"/>
      <c r="HP67" s="5"/>
      <c r="HQ67" s="5"/>
      <c r="HR67" s="5"/>
      <c r="HS67" s="5"/>
      <c r="HT67" s="5"/>
      <c r="HU67" s="5"/>
      <c r="HV67" s="5"/>
      <c r="HW67" s="5"/>
      <c r="HX67" s="5"/>
      <c r="HY67" s="5"/>
      <c r="HZ67" s="5"/>
      <c r="IA67" s="5"/>
      <c r="IB67" s="5"/>
      <c r="IC67" s="5"/>
      <c r="ID67" s="5"/>
      <c r="IE67" s="5"/>
      <c r="IF67" s="5"/>
      <c r="IG67" s="5"/>
      <c r="IH67" s="5"/>
      <c r="II67" s="5"/>
      <c r="IJ67" s="5"/>
      <c r="IK67" s="5"/>
      <c r="IL67" s="5"/>
      <c r="IM67" s="5"/>
      <c r="IN67" s="5"/>
      <c r="IO67" s="5"/>
      <c r="IP67" s="5"/>
      <c r="IQ67" s="5"/>
      <c r="IR67" s="5"/>
      <c r="IS67" s="5"/>
      <c r="IT67" s="5"/>
      <c r="IU67" s="5"/>
      <c r="IV67" s="5"/>
    </row>
    <row r="68" spans="1:256" s="4" customFormat="1" ht="30" customHeight="1" x14ac:dyDescent="0.2">
      <c r="A68" s="7"/>
      <c r="B68" s="201"/>
      <c r="C68" s="201"/>
      <c r="D68" s="201"/>
      <c r="E68" s="201"/>
      <c r="F68" s="40"/>
      <c r="G68" s="40"/>
      <c r="H68" s="203"/>
      <c r="I68" s="203"/>
      <c r="J68" s="11"/>
    </row>
    <row r="69" spans="1:256" s="4" customFormat="1" ht="3" customHeight="1" x14ac:dyDescent="0.2">
      <c r="A69" s="7"/>
      <c r="B69" s="41"/>
      <c r="C69" s="41"/>
      <c r="D69" s="42"/>
      <c r="E69" s="42"/>
      <c r="F69" s="43"/>
      <c r="G69" s="43"/>
      <c r="H69" s="42"/>
      <c r="I69" s="42"/>
      <c r="J69" s="7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  <c r="BO69" s="5"/>
      <c r="BP69" s="5"/>
      <c r="BQ69" s="5"/>
      <c r="BR69" s="5"/>
      <c r="BS69" s="5"/>
      <c r="BT69" s="5"/>
      <c r="BU69" s="5"/>
      <c r="BV69" s="5"/>
      <c r="BW69" s="5"/>
      <c r="BX69" s="5"/>
      <c r="BY69" s="5"/>
      <c r="BZ69" s="5"/>
      <c r="CA69" s="5"/>
      <c r="CB69" s="5"/>
      <c r="CC69" s="5"/>
      <c r="CD69" s="5"/>
      <c r="CE69" s="5"/>
      <c r="CF69" s="5"/>
      <c r="CG69" s="5"/>
      <c r="CH69" s="5"/>
      <c r="CI69" s="5"/>
      <c r="CJ69" s="5"/>
      <c r="CK69" s="5"/>
      <c r="CL69" s="5"/>
      <c r="CM69" s="5"/>
      <c r="CN69" s="5"/>
      <c r="CO69" s="5"/>
      <c r="CP69" s="5"/>
      <c r="CQ69" s="5"/>
      <c r="CR69" s="5"/>
      <c r="CS69" s="5"/>
      <c r="CT69" s="5"/>
      <c r="CU69" s="5"/>
      <c r="CV69" s="5"/>
      <c r="CW69" s="5"/>
      <c r="CX69" s="5"/>
      <c r="CY69" s="5"/>
      <c r="CZ69" s="5"/>
      <c r="DA69" s="5"/>
      <c r="DB69" s="5"/>
      <c r="DC69" s="5"/>
      <c r="DD69" s="5"/>
      <c r="DE69" s="5"/>
      <c r="DF69" s="5"/>
      <c r="DG69" s="5"/>
      <c r="DH69" s="5"/>
      <c r="DI69" s="5"/>
      <c r="DJ69" s="5"/>
      <c r="DK69" s="5"/>
      <c r="DL69" s="5"/>
      <c r="DM69" s="5"/>
      <c r="DN69" s="5"/>
      <c r="DO69" s="5"/>
      <c r="DP69" s="5"/>
      <c r="DQ69" s="5"/>
      <c r="DR69" s="5"/>
      <c r="DS69" s="5"/>
      <c r="DT69" s="5"/>
      <c r="DU69" s="5"/>
      <c r="DV69" s="5"/>
      <c r="DW69" s="5"/>
      <c r="DX69" s="5"/>
      <c r="DY69" s="5"/>
      <c r="DZ69" s="5"/>
      <c r="EA69" s="5"/>
      <c r="EB69" s="5"/>
      <c r="EC69" s="5"/>
      <c r="ED69" s="5"/>
      <c r="EE69" s="5"/>
      <c r="EF69" s="5"/>
      <c r="EG69" s="5"/>
      <c r="EH69" s="5"/>
      <c r="EI69" s="5"/>
      <c r="EJ69" s="5"/>
      <c r="EK69" s="5"/>
      <c r="EL69" s="5"/>
      <c r="EM69" s="5"/>
      <c r="EN69" s="5"/>
      <c r="EO69" s="5"/>
      <c r="EP69" s="5"/>
      <c r="EQ69" s="5"/>
      <c r="ER69" s="5"/>
      <c r="ES69" s="5"/>
      <c r="ET69" s="5"/>
      <c r="EU69" s="5"/>
      <c r="EV69" s="5"/>
      <c r="EW69" s="5"/>
      <c r="EX69" s="5"/>
      <c r="EY69" s="5"/>
      <c r="EZ69" s="5"/>
      <c r="FA69" s="5"/>
      <c r="FB69" s="5"/>
      <c r="FC69" s="5"/>
      <c r="FD69" s="5"/>
      <c r="FE69" s="5"/>
      <c r="FF69" s="5"/>
      <c r="FG69" s="5"/>
      <c r="FH69" s="5"/>
      <c r="FI69" s="5"/>
      <c r="FJ69" s="5"/>
      <c r="FK69" s="5"/>
      <c r="FL69" s="5"/>
      <c r="FM69" s="5"/>
      <c r="FN69" s="5"/>
      <c r="FO69" s="5"/>
      <c r="FP69" s="5"/>
      <c r="FQ69" s="5"/>
      <c r="FR69" s="5"/>
      <c r="FS69" s="5"/>
      <c r="FT69" s="5"/>
      <c r="FU69" s="5"/>
      <c r="FV69" s="5"/>
      <c r="FW69" s="5"/>
      <c r="FX69" s="5"/>
      <c r="FY69" s="5"/>
      <c r="FZ69" s="5"/>
      <c r="GA69" s="5"/>
      <c r="GB69" s="5"/>
      <c r="GC69" s="5"/>
      <c r="GD69" s="5"/>
      <c r="GE69" s="5"/>
      <c r="GF69" s="5"/>
      <c r="GG69" s="5"/>
      <c r="GH69" s="5"/>
      <c r="GI69" s="5"/>
      <c r="GJ69" s="5"/>
      <c r="GK69" s="5"/>
      <c r="GL69" s="5"/>
      <c r="GM69" s="5"/>
      <c r="GN69" s="5"/>
      <c r="GO69" s="5"/>
      <c r="GP69" s="5"/>
      <c r="GQ69" s="5"/>
      <c r="GR69" s="5"/>
      <c r="GS69" s="5"/>
      <c r="GT69" s="5"/>
      <c r="GU69" s="5"/>
      <c r="GV69" s="5"/>
      <c r="GW69" s="5"/>
      <c r="GX69" s="5"/>
      <c r="GY69" s="5"/>
      <c r="GZ69" s="5"/>
      <c r="HA69" s="5"/>
      <c r="HB69" s="5"/>
      <c r="HC69" s="5"/>
      <c r="HD69" s="5"/>
      <c r="HE69" s="5"/>
      <c r="HF69" s="5"/>
      <c r="HG69" s="5"/>
      <c r="HH69" s="5"/>
      <c r="HI69" s="5"/>
      <c r="HJ69" s="5"/>
      <c r="HK69" s="5"/>
      <c r="HL69" s="5"/>
      <c r="HM69" s="5"/>
      <c r="HN69" s="5"/>
      <c r="HO69" s="5"/>
      <c r="HP69" s="5"/>
      <c r="HQ69" s="5"/>
      <c r="HR69" s="5"/>
      <c r="HS69" s="5"/>
      <c r="HT69" s="5"/>
      <c r="HU69" s="5"/>
      <c r="HV69" s="5"/>
      <c r="HW69" s="5"/>
      <c r="HX69" s="5"/>
      <c r="HY69" s="5"/>
      <c r="HZ69" s="5"/>
      <c r="IA69" s="5"/>
      <c r="IB69" s="5"/>
      <c r="IC69" s="5"/>
      <c r="ID69" s="5"/>
      <c r="IE69" s="5"/>
      <c r="IF69" s="5"/>
      <c r="IG69" s="5"/>
      <c r="IH69" s="5"/>
      <c r="II69" s="5"/>
      <c r="IJ69" s="5"/>
      <c r="IK69" s="5"/>
      <c r="IL69" s="5"/>
      <c r="IM69" s="5"/>
      <c r="IN69" s="5"/>
      <c r="IO69" s="5"/>
      <c r="IP69" s="5"/>
      <c r="IQ69" s="5"/>
      <c r="IR69" s="5"/>
      <c r="IS69" s="5"/>
      <c r="IT69" s="5"/>
      <c r="IU69" s="5"/>
      <c r="IV69" s="5"/>
    </row>
    <row r="70" spans="1:256" s="4" customFormat="1" ht="30" customHeight="1" x14ac:dyDescent="0.2">
      <c r="A70" s="7"/>
      <c r="B70" s="203"/>
      <c r="C70" s="203"/>
      <c r="D70" s="201"/>
      <c r="E70" s="201"/>
      <c r="F70" s="40"/>
      <c r="G70" s="40"/>
      <c r="H70" s="203"/>
      <c r="I70" s="203"/>
      <c r="J70" s="11"/>
    </row>
    <row r="71" spans="1:256" s="4" customFormat="1" ht="6" customHeight="1" x14ac:dyDescent="0.2">
      <c r="A71" s="7"/>
      <c r="B71" s="11"/>
      <c r="C71" s="11"/>
      <c r="D71" s="11"/>
      <c r="E71" s="11"/>
      <c r="F71" s="11"/>
      <c r="G71" s="11"/>
      <c r="H71" s="11"/>
      <c r="I71" s="11"/>
      <c r="J71" s="11"/>
    </row>
    <row r="72" spans="1:256" s="4" customFormat="1" ht="18" customHeight="1" x14ac:dyDescent="0.2">
      <c r="A72" s="7"/>
      <c r="B72" s="34" t="s">
        <v>545</v>
      </c>
      <c r="C72" s="35"/>
      <c r="D72" s="35"/>
      <c r="E72" s="35"/>
      <c r="F72" s="35"/>
      <c r="G72" s="35"/>
      <c r="H72" s="35"/>
      <c r="I72" s="35"/>
      <c r="J72" s="11"/>
    </row>
    <row r="73" spans="1:256" s="4" customFormat="1" ht="6" customHeight="1" x14ac:dyDescent="0.2">
      <c r="A73" s="7"/>
      <c r="B73" s="44"/>
      <c r="C73" s="37"/>
      <c r="D73" s="37"/>
      <c r="E73" s="37"/>
      <c r="F73" s="37"/>
      <c r="G73" s="37"/>
      <c r="H73" s="37"/>
      <c r="I73" s="37"/>
      <c r="J73" s="11"/>
    </row>
    <row r="74" spans="1:256" s="4" customFormat="1" ht="24" x14ac:dyDescent="0.2">
      <c r="A74" s="7"/>
      <c r="B74" s="204" t="s">
        <v>377</v>
      </c>
      <c r="C74" s="204"/>
      <c r="D74" s="45" t="s">
        <v>374</v>
      </c>
      <c r="E74" s="38" t="s">
        <v>375</v>
      </c>
      <c r="F74" s="204" t="s">
        <v>376</v>
      </c>
      <c r="G74" s="204"/>
      <c r="H74" s="204"/>
      <c r="I74" s="204"/>
      <c r="J74" s="11"/>
    </row>
    <row r="75" spans="1:256" s="5" customFormat="1" ht="3.75" customHeight="1" x14ac:dyDescent="0.2">
      <c r="A75" s="7"/>
      <c r="B75" s="39"/>
      <c r="C75" s="39"/>
      <c r="D75" s="39"/>
      <c r="E75" s="39"/>
      <c r="F75" s="39"/>
      <c r="G75" s="39"/>
      <c r="H75" s="39"/>
      <c r="I75" s="7"/>
      <c r="J75" s="7"/>
    </row>
    <row r="76" spans="1:256" s="4" customFormat="1" ht="18" customHeight="1" x14ac:dyDescent="0.2">
      <c r="A76" s="7"/>
      <c r="B76" s="201"/>
      <c r="C76" s="201"/>
      <c r="D76" s="46"/>
      <c r="E76" s="46"/>
      <c r="F76" s="201"/>
      <c r="G76" s="201"/>
      <c r="H76" s="201"/>
      <c r="I76" s="201"/>
      <c r="J76" s="11"/>
    </row>
    <row r="77" spans="1:256" s="4" customFormat="1" ht="3.75" customHeight="1" x14ac:dyDescent="0.2">
      <c r="A77" s="7"/>
      <c r="B77" s="47"/>
      <c r="C77" s="47"/>
      <c r="D77" s="48"/>
      <c r="E77" s="48"/>
      <c r="F77" s="49"/>
      <c r="G77" s="49"/>
      <c r="H77" s="49"/>
      <c r="I77" s="49"/>
      <c r="J77" s="7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  <c r="BO77" s="5"/>
      <c r="BP77" s="5"/>
      <c r="BQ77" s="5"/>
      <c r="BR77" s="5"/>
      <c r="BS77" s="5"/>
      <c r="BT77" s="5"/>
      <c r="BU77" s="5"/>
      <c r="BV77" s="5"/>
      <c r="BW77" s="5"/>
      <c r="BX77" s="5"/>
      <c r="BY77" s="5"/>
      <c r="BZ77" s="5"/>
      <c r="CA77" s="5"/>
      <c r="CB77" s="5"/>
      <c r="CC77" s="5"/>
      <c r="CD77" s="5"/>
      <c r="CE77" s="5"/>
      <c r="CF77" s="5"/>
      <c r="CG77" s="5"/>
      <c r="CH77" s="5"/>
      <c r="CI77" s="5"/>
      <c r="CJ77" s="5"/>
      <c r="CK77" s="5"/>
      <c r="CL77" s="5"/>
      <c r="CM77" s="5"/>
      <c r="CN77" s="5"/>
      <c r="CO77" s="5"/>
      <c r="CP77" s="5"/>
      <c r="CQ77" s="5"/>
      <c r="CR77" s="5"/>
      <c r="CS77" s="5"/>
      <c r="CT77" s="5"/>
      <c r="CU77" s="5"/>
      <c r="CV77" s="5"/>
      <c r="CW77" s="5"/>
      <c r="CX77" s="5"/>
      <c r="CY77" s="5"/>
      <c r="CZ77" s="5"/>
      <c r="DA77" s="5"/>
      <c r="DB77" s="5"/>
      <c r="DC77" s="5"/>
      <c r="DD77" s="5"/>
      <c r="DE77" s="5"/>
      <c r="DF77" s="5"/>
      <c r="DG77" s="5"/>
      <c r="DH77" s="5"/>
      <c r="DI77" s="5"/>
      <c r="DJ77" s="5"/>
      <c r="DK77" s="5"/>
      <c r="DL77" s="5"/>
      <c r="DM77" s="5"/>
      <c r="DN77" s="5"/>
      <c r="DO77" s="5"/>
      <c r="DP77" s="5"/>
      <c r="DQ77" s="5"/>
      <c r="DR77" s="5"/>
      <c r="DS77" s="5"/>
      <c r="DT77" s="5"/>
      <c r="DU77" s="5"/>
      <c r="DV77" s="5"/>
      <c r="DW77" s="5"/>
      <c r="DX77" s="5"/>
      <c r="DY77" s="5"/>
      <c r="DZ77" s="5"/>
      <c r="EA77" s="5"/>
      <c r="EB77" s="5"/>
      <c r="EC77" s="5"/>
      <c r="ED77" s="5"/>
      <c r="EE77" s="5"/>
      <c r="EF77" s="5"/>
      <c r="EG77" s="5"/>
      <c r="EH77" s="5"/>
      <c r="EI77" s="5"/>
      <c r="EJ77" s="5"/>
      <c r="EK77" s="5"/>
      <c r="EL77" s="5"/>
      <c r="EM77" s="5"/>
      <c r="EN77" s="5"/>
      <c r="EO77" s="5"/>
      <c r="EP77" s="5"/>
      <c r="EQ77" s="5"/>
      <c r="ER77" s="5"/>
      <c r="ES77" s="5"/>
      <c r="ET77" s="5"/>
      <c r="EU77" s="5"/>
      <c r="EV77" s="5"/>
      <c r="EW77" s="5"/>
      <c r="EX77" s="5"/>
      <c r="EY77" s="5"/>
      <c r="EZ77" s="5"/>
      <c r="FA77" s="5"/>
      <c r="FB77" s="5"/>
      <c r="FC77" s="5"/>
      <c r="FD77" s="5"/>
      <c r="FE77" s="5"/>
      <c r="FF77" s="5"/>
      <c r="FG77" s="5"/>
      <c r="FH77" s="5"/>
      <c r="FI77" s="5"/>
      <c r="FJ77" s="5"/>
      <c r="FK77" s="5"/>
      <c r="FL77" s="5"/>
      <c r="FM77" s="5"/>
      <c r="FN77" s="5"/>
      <c r="FO77" s="5"/>
      <c r="FP77" s="5"/>
      <c r="FQ77" s="5"/>
      <c r="FR77" s="5"/>
      <c r="FS77" s="5"/>
      <c r="FT77" s="5"/>
      <c r="FU77" s="5"/>
      <c r="FV77" s="5"/>
      <c r="FW77" s="5"/>
      <c r="FX77" s="5"/>
      <c r="FY77" s="5"/>
      <c r="FZ77" s="5"/>
      <c r="GA77" s="5"/>
      <c r="GB77" s="5"/>
      <c r="GC77" s="5"/>
      <c r="GD77" s="5"/>
      <c r="GE77" s="5"/>
      <c r="GF77" s="5"/>
      <c r="GG77" s="5"/>
      <c r="GH77" s="5"/>
      <c r="GI77" s="5"/>
      <c r="GJ77" s="5"/>
      <c r="GK77" s="5"/>
      <c r="GL77" s="5"/>
      <c r="GM77" s="5"/>
      <c r="GN77" s="5"/>
      <c r="GO77" s="5"/>
      <c r="GP77" s="5"/>
      <c r="GQ77" s="5"/>
      <c r="GR77" s="5"/>
      <c r="GS77" s="5"/>
      <c r="GT77" s="5"/>
      <c r="GU77" s="5"/>
      <c r="GV77" s="5"/>
      <c r="GW77" s="5"/>
      <c r="GX77" s="5"/>
      <c r="GY77" s="5"/>
      <c r="GZ77" s="5"/>
      <c r="HA77" s="5"/>
      <c r="HB77" s="5"/>
      <c r="HC77" s="5"/>
      <c r="HD77" s="5"/>
      <c r="HE77" s="5"/>
      <c r="HF77" s="5"/>
      <c r="HG77" s="5"/>
      <c r="HH77" s="5"/>
      <c r="HI77" s="5"/>
      <c r="HJ77" s="5"/>
      <c r="HK77" s="5"/>
      <c r="HL77" s="5"/>
      <c r="HM77" s="5"/>
      <c r="HN77" s="5"/>
      <c r="HO77" s="5"/>
      <c r="HP77" s="5"/>
      <c r="HQ77" s="5"/>
      <c r="HR77" s="5"/>
      <c r="HS77" s="5"/>
      <c r="HT77" s="5"/>
      <c r="HU77" s="5"/>
      <c r="HV77" s="5"/>
      <c r="HW77" s="5"/>
      <c r="HX77" s="5"/>
      <c r="HY77" s="5"/>
      <c r="HZ77" s="5"/>
      <c r="IA77" s="5"/>
      <c r="IB77" s="5"/>
      <c r="IC77" s="5"/>
      <c r="ID77" s="5"/>
      <c r="IE77" s="5"/>
      <c r="IF77" s="5"/>
      <c r="IG77" s="5"/>
      <c r="IH77" s="5"/>
      <c r="II77" s="5"/>
      <c r="IJ77" s="5"/>
      <c r="IK77" s="5"/>
      <c r="IL77" s="5"/>
      <c r="IM77" s="5"/>
      <c r="IN77" s="5"/>
      <c r="IO77" s="5"/>
      <c r="IP77" s="5"/>
      <c r="IQ77" s="5"/>
      <c r="IR77" s="5"/>
      <c r="IS77" s="5"/>
      <c r="IT77" s="5"/>
      <c r="IU77" s="5"/>
      <c r="IV77" s="5"/>
    </row>
    <row r="78" spans="1:256" s="4" customFormat="1" ht="18" customHeight="1" x14ac:dyDescent="0.2">
      <c r="A78" s="7"/>
      <c r="B78" s="201"/>
      <c r="C78" s="201"/>
      <c r="D78" s="46"/>
      <c r="E78" s="46"/>
      <c r="F78" s="201"/>
      <c r="G78" s="201"/>
      <c r="H78" s="201"/>
      <c r="I78" s="201"/>
      <c r="J78" s="11"/>
    </row>
    <row r="79" spans="1:256" s="4" customFormat="1" ht="3.75" customHeight="1" x14ac:dyDescent="0.2">
      <c r="A79" s="7"/>
      <c r="B79" s="47"/>
      <c r="C79" s="47"/>
      <c r="D79" s="48"/>
      <c r="E79" s="48"/>
      <c r="F79" s="49"/>
      <c r="G79" s="49"/>
      <c r="H79" s="49"/>
      <c r="I79" s="49"/>
      <c r="J79" s="7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  <c r="BO79" s="5"/>
      <c r="BP79" s="5"/>
      <c r="BQ79" s="5"/>
      <c r="BR79" s="5"/>
      <c r="BS79" s="5"/>
      <c r="BT79" s="5"/>
      <c r="BU79" s="5"/>
      <c r="BV79" s="5"/>
      <c r="BW79" s="5"/>
      <c r="BX79" s="5"/>
      <c r="BY79" s="5"/>
      <c r="BZ79" s="5"/>
      <c r="CA79" s="5"/>
      <c r="CB79" s="5"/>
      <c r="CC79" s="5"/>
      <c r="CD79" s="5"/>
      <c r="CE79" s="5"/>
      <c r="CF79" s="5"/>
      <c r="CG79" s="5"/>
      <c r="CH79" s="5"/>
      <c r="CI79" s="5"/>
      <c r="CJ79" s="5"/>
      <c r="CK79" s="5"/>
      <c r="CL79" s="5"/>
      <c r="CM79" s="5"/>
      <c r="CN79" s="5"/>
      <c r="CO79" s="5"/>
      <c r="CP79" s="5"/>
      <c r="CQ79" s="5"/>
      <c r="CR79" s="5"/>
      <c r="CS79" s="5"/>
      <c r="CT79" s="5"/>
      <c r="CU79" s="5"/>
      <c r="CV79" s="5"/>
      <c r="CW79" s="5"/>
      <c r="CX79" s="5"/>
      <c r="CY79" s="5"/>
      <c r="CZ79" s="5"/>
      <c r="DA79" s="5"/>
      <c r="DB79" s="5"/>
      <c r="DC79" s="5"/>
      <c r="DD79" s="5"/>
      <c r="DE79" s="5"/>
      <c r="DF79" s="5"/>
      <c r="DG79" s="5"/>
      <c r="DH79" s="5"/>
      <c r="DI79" s="5"/>
      <c r="DJ79" s="5"/>
      <c r="DK79" s="5"/>
      <c r="DL79" s="5"/>
      <c r="DM79" s="5"/>
      <c r="DN79" s="5"/>
      <c r="DO79" s="5"/>
      <c r="DP79" s="5"/>
      <c r="DQ79" s="5"/>
      <c r="DR79" s="5"/>
      <c r="DS79" s="5"/>
      <c r="DT79" s="5"/>
      <c r="DU79" s="5"/>
      <c r="DV79" s="5"/>
      <c r="DW79" s="5"/>
      <c r="DX79" s="5"/>
      <c r="DY79" s="5"/>
      <c r="DZ79" s="5"/>
      <c r="EA79" s="5"/>
      <c r="EB79" s="5"/>
      <c r="EC79" s="5"/>
      <c r="ED79" s="5"/>
      <c r="EE79" s="5"/>
      <c r="EF79" s="5"/>
      <c r="EG79" s="5"/>
      <c r="EH79" s="5"/>
      <c r="EI79" s="5"/>
      <c r="EJ79" s="5"/>
      <c r="EK79" s="5"/>
      <c r="EL79" s="5"/>
      <c r="EM79" s="5"/>
      <c r="EN79" s="5"/>
      <c r="EO79" s="5"/>
      <c r="EP79" s="5"/>
      <c r="EQ79" s="5"/>
      <c r="ER79" s="5"/>
      <c r="ES79" s="5"/>
      <c r="ET79" s="5"/>
      <c r="EU79" s="5"/>
      <c r="EV79" s="5"/>
      <c r="EW79" s="5"/>
      <c r="EX79" s="5"/>
      <c r="EY79" s="5"/>
      <c r="EZ79" s="5"/>
      <c r="FA79" s="5"/>
      <c r="FB79" s="5"/>
      <c r="FC79" s="5"/>
      <c r="FD79" s="5"/>
      <c r="FE79" s="5"/>
      <c r="FF79" s="5"/>
      <c r="FG79" s="5"/>
      <c r="FH79" s="5"/>
      <c r="FI79" s="5"/>
      <c r="FJ79" s="5"/>
      <c r="FK79" s="5"/>
      <c r="FL79" s="5"/>
      <c r="FM79" s="5"/>
      <c r="FN79" s="5"/>
      <c r="FO79" s="5"/>
      <c r="FP79" s="5"/>
      <c r="FQ79" s="5"/>
      <c r="FR79" s="5"/>
      <c r="FS79" s="5"/>
      <c r="FT79" s="5"/>
      <c r="FU79" s="5"/>
      <c r="FV79" s="5"/>
      <c r="FW79" s="5"/>
      <c r="FX79" s="5"/>
      <c r="FY79" s="5"/>
      <c r="FZ79" s="5"/>
      <c r="GA79" s="5"/>
      <c r="GB79" s="5"/>
      <c r="GC79" s="5"/>
      <c r="GD79" s="5"/>
      <c r="GE79" s="5"/>
      <c r="GF79" s="5"/>
      <c r="GG79" s="5"/>
      <c r="GH79" s="5"/>
      <c r="GI79" s="5"/>
      <c r="GJ79" s="5"/>
      <c r="GK79" s="5"/>
      <c r="GL79" s="5"/>
      <c r="GM79" s="5"/>
      <c r="GN79" s="5"/>
      <c r="GO79" s="5"/>
      <c r="GP79" s="5"/>
      <c r="GQ79" s="5"/>
      <c r="GR79" s="5"/>
      <c r="GS79" s="5"/>
      <c r="GT79" s="5"/>
      <c r="GU79" s="5"/>
      <c r="GV79" s="5"/>
      <c r="GW79" s="5"/>
      <c r="GX79" s="5"/>
      <c r="GY79" s="5"/>
      <c r="GZ79" s="5"/>
      <c r="HA79" s="5"/>
      <c r="HB79" s="5"/>
      <c r="HC79" s="5"/>
      <c r="HD79" s="5"/>
      <c r="HE79" s="5"/>
      <c r="HF79" s="5"/>
      <c r="HG79" s="5"/>
      <c r="HH79" s="5"/>
      <c r="HI79" s="5"/>
      <c r="HJ79" s="5"/>
      <c r="HK79" s="5"/>
      <c r="HL79" s="5"/>
      <c r="HM79" s="5"/>
      <c r="HN79" s="5"/>
      <c r="HO79" s="5"/>
      <c r="HP79" s="5"/>
      <c r="HQ79" s="5"/>
      <c r="HR79" s="5"/>
      <c r="HS79" s="5"/>
      <c r="HT79" s="5"/>
      <c r="HU79" s="5"/>
      <c r="HV79" s="5"/>
      <c r="HW79" s="5"/>
      <c r="HX79" s="5"/>
      <c r="HY79" s="5"/>
      <c r="HZ79" s="5"/>
      <c r="IA79" s="5"/>
      <c r="IB79" s="5"/>
      <c r="IC79" s="5"/>
      <c r="ID79" s="5"/>
      <c r="IE79" s="5"/>
      <c r="IF79" s="5"/>
      <c r="IG79" s="5"/>
      <c r="IH79" s="5"/>
      <c r="II79" s="5"/>
      <c r="IJ79" s="5"/>
      <c r="IK79" s="5"/>
      <c r="IL79" s="5"/>
      <c r="IM79" s="5"/>
      <c r="IN79" s="5"/>
      <c r="IO79" s="5"/>
      <c r="IP79" s="5"/>
      <c r="IQ79" s="5"/>
      <c r="IR79" s="5"/>
      <c r="IS79" s="5"/>
      <c r="IT79" s="5"/>
      <c r="IU79" s="5"/>
      <c r="IV79" s="5"/>
    </row>
    <row r="80" spans="1:256" s="4" customFormat="1" ht="18" customHeight="1" x14ac:dyDescent="0.2">
      <c r="A80" s="7"/>
      <c r="B80" s="201"/>
      <c r="C80" s="201"/>
      <c r="D80" s="46"/>
      <c r="E80" s="46"/>
      <c r="F80" s="201"/>
      <c r="G80" s="201"/>
      <c r="H80" s="201"/>
      <c r="I80" s="201"/>
      <c r="J80" s="11"/>
    </row>
    <row r="81" spans="1:256" s="4" customFormat="1" ht="3.75" customHeight="1" x14ac:dyDescent="0.2">
      <c r="A81" s="7"/>
      <c r="B81" s="47"/>
      <c r="C81" s="47"/>
      <c r="D81" s="48"/>
      <c r="E81" s="48"/>
      <c r="F81" s="49"/>
      <c r="G81" s="49"/>
      <c r="H81" s="49"/>
      <c r="I81" s="49"/>
      <c r="J81" s="7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  <c r="BO81" s="5"/>
      <c r="BP81" s="5"/>
      <c r="BQ81" s="5"/>
      <c r="BR81" s="5"/>
      <c r="BS81" s="5"/>
      <c r="BT81" s="5"/>
      <c r="BU81" s="5"/>
      <c r="BV81" s="5"/>
      <c r="BW81" s="5"/>
      <c r="BX81" s="5"/>
      <c r="BY81" s="5"/>
      <c r="BZ81" s="5"/>
      <c r="CA81" s="5"/>
      <c r="CB81" s="5"/>
      <c r="CC81" s="5"/>
      <c r="CD81" s="5"/>
      <c r="CE81" s="5"/>
      <c r="CF81" s="5"/>
      <c r="CG81" s="5"/>
      <c r="CH81" s="5"/>
      <c r="CI81" s="5"/>
      <c r="CJ81" s="5"/>
      <c r="CK81" s="5"/>
      <c r="CL81" s="5"/>
      <c r="CM81" s="5"/>
      <c r="CN81" s="5"/>
      <c r="CO81" s="5"/>
      <c r="CP81" s="5"/>
      <c r="CQ81" s="5"/>
      <c r="CR81" s="5"/>
      <c r="CS81" s="5"/>
      <c r="CT81" s="5"/>
      <c r="CU81" s="5"/>
      <c r="CV81" s="5"/>
      <c r="CW81" s="5"/>
      <c r="CX81" s="5"/>
      <c r="CY81" s="5"/>
      <c r="CZ81" s="5"/>
      <c r="DA81" s="5"/>
      <c r="DB81" s="5"/>
      <c r="DC81" s="5"/>
      <c r="DD81" s="5"/>
      <c r="DE81" s="5"/>
      <c r="DF81" s="5"/>
      <c r="DG81" s="5"/>
      <c r="DH81" s="5"/>
      <c r="DI81" s="5"/>
      <c r="DJ81" s="5"/>
      <c r="DK81" s="5"/>
      <c r="DL81" s="5"/>
      <c r="DM81" s="5"/>
      <c r="DN81" s="5"/>
      <c r="DO81" s="5"/>
      <c r="DP81" s="5"/>
      <c r="DQ81" s="5"/>
      <c r="DR81" s="5"/>
      <c r="DS81" s="5"/>
      <c r="DT81" s="5"/>
      <c r="DU81" s="5"/>
      <c r="DV81" s="5"/>
      <c r="DW81" s="5"/>
      <c r="DX81" s="5"/>
      <c r="DY81" s="5"/>
      <c r="DZ81" s="5"/>
      <c r="EA81" s="5"/>
      <c r="EB81" s="5"/>
      <c r="EC81" s="5"/>
      <c r="ED81" s="5"/>
      <c r="EE81" s="5"/>
      <c r="EF81" s="5"/>
      <c r="EG81" s="5"/>
      <c r="EH81" s="5"/>
      <c r="EI81" s="5"/>
      <c r="EJ81" s="5"/>
      <c r="EK81" s="5"/>
      <c r="EL81" s="5"/>
      <c r="EM81" s="5"/>
      <c r="EN81" s="5"/>
      <c r="EO81" s="5"/>
      <c r="EP81" s="5"/>
      <c r="EQ81" s="5"/>
      <c r="ER81" s="5"/>
      <c r="ES81" s="5"/>
      <c r="ET81" s="5"/>
      <c r="EU81" s="5"/>
      <c r="EV81" s="5"/>
      <c r="EW81" s="5"/>
      <c r="EX81" s="5"/>
      <c r="EY81" s="5"/>
      <c r="EZ81" s="5"/>
      <c r="FA81" s="5"/>
      <c r="FB81" s="5"/>
      <c r="FC81" s="5"/>
      <c r="FD81" s="5"/>
      <c r="FE81" s="5"/>
      <c r="FF81" s="5"/>
      <c r="FG81" s="5"/>
      <c r="FH81" s="5"/>
      <c r="FI81" s="5"/>
      <c r="FJ81" s="5"/>
      <c r="FK81" s="5"/>
      <c r="FL81" s="5"/>
      <c r="FM81" s="5"/>
      <c r="FN81" s="5"/>
      <c r="FO81" s="5"/>
      <c r="FP81" s="5"/>
      <c r="FQ81" s="5"/>
      <c r="FR81" s="5"/>
      <c r="FS81" s="5"/>
      <c r="FT81" s="5"/>
      <c r="FU81" s="5"/>
      <c r="FV81" s="5"/>
      <c r="FW81" s="5"/>
      <c r="FX81" s="5"/>
      <c r="FY81" s="5"/>
      <c r="FZ81" s="5"/>
      <c r="GA81" s="5"/>
      <c r="GB81" s="5"/>
      <c r="GC81" s="5"/>
      <c r="GD81" s="5"/>
      <c r="GE81" s="5"/>
      <c r="GF81" s="5"/>
      <c r="GG81" s="5"/>
      <c r="GH81" s="5"/>
      <c r="GI81" s="5"/>
      <c r="GJ81" s="5"/>
      <c r="GK81" s="5"/>
      <c r="GL81" s="5"/>
      <c r="GM81" s="5"/>
      <c r="GN81" s="5"/>
      <c r="GO81" s="5"/>
      <c r="GP81" s="5"/>
      <c r="GQ81" s="5"/>
      <c r="GR81" s="5"/>
      <c r="GS81" s="5"/>
      <c r="GT81" s="5"/>
      <c r="GU81" s="5"/>
      <c r="GV81" s="5"/>
      <c r="GW81" s="5"/>
      <c r="GX81" s="5"/>
      <c r="GY81" s="5"/>
      <c r="GZ81" s="5"/>
      <c r="HA81" s="5"/>
      <c r="HB81" s="5"/>
      <c r="HC81" s="5"/>
      <c r="HD81" s="5"/>
      <c r="HE81" s="5"/>
      <c r="HF81" s="5"/>
      <c r="HG81" s="5"/>
      <c r="HH81" s="5"/>
      <c r="HI81" s="5"/>
      <c r="HJ81" s="5"/>
      <c r="HK81" s="5"/>
      <c r="HL81" s="5"/>
      <c r="HM81" s="5"/>
      <c r="HN81" s="5"/>
      <c r="HO81" s="5"/>
      <c r="HP81" s="5"/>
      <c r="HQ81" s="5"/>
      <c r="HR81" s="5"/>
      <c r="HS81" s="5"/>
      <c r="HT81" s="5"/>
      <c r="HU81" s="5"/>
      <c r="HV81" s="5"/>
      <c r="HW81" s="5"/>
      <c r="HX81" s="5"/>
      <c r="HY81" s="5"/>
      <c r="HZ81" s="5"/>
      <c r="IA81" s="5"/>
      <c r="IB81" s="5"/>
      <c r="IC81" s="5"/>
      <c r="ID81" s="5"/>
      <c r="IE81" s="5"/>
      <c r="IF81" s="5"/>
      <c r="IG81" s="5"/>
      <c r="IH81" s="5"/>
      <c r="II81" s="5"/>
      <c r="IJ81" s="5"/>
      <c r="IK81" s="5"/>
      <c r="IL81" s="5"/>
      <c r="IM81" s="5"/>
      <c r="IN81" s="5"/>
      <c r="IO81" s="5"/>
      <c r="IP81" s="5"/>
      <c r="IQ81" s="5"/>
      <c r="IR81" s="5"/>
      <c r="IS81" s="5"/>
      <c r="IT81" s="5"/>
      <c r="IU81" s="5"/>
      <c r="IV81" s="5"/>
    </row>
    <row r="82" spans="1:256" s="4" customFormat="1" ht="18" customHeight="1" x14ac:dyDescent="0.2">
      <c r="A82" s="7"/>
      <c r="B82" s="201"/>
      <c r="C82" s="201"/>
      <c r="D82" s="46"/>
      <c r="E82" s="46"/>
      <c r="F82" s="201"/>
      <c r="G82" s="201"/>
      <c r="H82" s="201"/>
      <c r="I82" s="201"/>
      <c r="J82" s="11"/>
    </row>
    <row r="83" spans="1:256" s="4" customFormat="1" ht="3.75" customHeight="1" x14ac:dyDescent="0.2">
      <c r="A83" s="7"/>
      <c r="B83" s="47"/>
      <c r="C83" s="47"/>
      <c r="D83" s="48"/>
      <c r="E83" s="48"/>
      <c r="F83" s="49"/>
      <c r="G83" s="49"/>
      <c r="H83" s="49"/>
      <c r="I83" s="49"/>
      <c r="J83" s="7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  <c r="BO83" s="5"/>
      <c r="BP83" s="5"/>
      <c r="BQ83" s="5"/>
      <c r="BR83" s="5"/>
      <c r="BS83" s="5"/>
      <c r="BT83" s="5"/>
      <c r="BU83" s="5"/>
      <c r="BV83" s="5"/>
      <c r="BW83" s="5"/>
      <c r="BX83" s="5"/>
      <c r="BY83" s="5"/>
      <c r="BZ83" s="5"/>
      <c r="CA83" s="5"/>
      <c r="CB83" s="5"/>
      <c r="CC83" s="5"/>
      <c r="CD83" s="5"/>
      <c r="CE83" s="5"/>
      <c r="CF83" s="5"/>
      <c r="CG83" s="5"/>
      <c r="CH83" s="5"/>
      <c r="CI83" s="5"/>
      <c r="CJ83" s="5"/>
      <c r="CK83" s="5"/>
      <c r="CL83" s="5"/>
      <c r="CM83" s="5"/>
      <c r="CN83" s="5"/>
      <c r="CO83" s="5"/>
      <c r="CP83" s="5"/>
      <c r="CQ83" s="5"/>
      <c r="CR83" s="5"/>
      <c r="CS83" s="5"/>
      <c r="CT83" s="5"/>
      <c r="CU83" s="5"/>
      <c r="CV83" s="5"/>
      <c r="CW83" s="5"/>
      <c r="CX83" s="5"/>
      <c r="CY83" s="5"/>
      <c r="CZ83" s="5"/>
      <c r="DA83" s="5"/>
      <c r="DB83" s="5"/>
      <c r="DC83" s="5"/>
      <c r="DD83" s="5"/>
      <c r="DE83" s="5"/>
      <c r="DF83" s="5"/>
      <c r="DG83" s="5"/>
      <c r="DH83" s="5"/>
      <c r="DI83" s="5"/>
      <c r="DJ83" s="5"/>
      <c r="DK83" s="5"/>
      <c r="DL83" s="5"/>
      <c r="DM83" s="5"/>
      <c r="DN83" s="5"/>
      <c r="DO83" s="5"/>
      <c r="DP83" s="5"/>
      <c r="DQ83" s="5"/>
      <c r="DR83" s="5"/>
      <c r="DS83" s="5"/>
      <c r="DT83" s="5"/>
      <c r="DU83" s="5"/>
      <c r="DV83" s="5"/>
      <c r="DW83" s="5"/>
      <c r="DX83" s="5"/>
      <c r="DY83" s="5"/>
      <c r="DZ83" s="5"/>
      <c r="EA83" s="5"/>
      <c r="EB83" s="5"/>
      <c r="EC83" s="5"/>
      <c r="ED83" s="5"/>
      <c r="EE83" s="5"/>
      <c r="EF83" s="5"/>
      <c r="EG83" s="5"/>
      <c r="EH83" s="5"/>
      <c r="EI83" s="5"/>
      <c r="EJ83" s="5"/>
      <c r="EK83" s="5"/>
      <c r="EL83" s="5"/>
      <c r="EM83" s="5"/>
      <c r="EN83" s="5"/>
      <c r="EO83" s="5"/>
      <c r="EP83" s="5"/>
      <c r="EQ83" s="5"/>
      <c r="ER83" s="5"/>
      <c r="ES83" s="5"/>
      <c r="ET83" s="5"/>
      <c r="EU83" s="5"/>
      <c r="EV83" s="5"/>
      <c r="EW83" s="5"/>
      <c r="EX83" s="5"/>
      <c r="EY83" s="5"/>
      <c r="EZ83" s="5"/>
      <c r="FA83" s="5"/>
      <c r="FB83" s="5"/>
      <c r="FC83" s="5"/>
      <c r="FD83" s="5"/>
      <c r="FE83" s="5"/>
      <c r="FF83" s="5"/>
      <c r="FG83" s="5"/>
      <c r="FH83" s="5"/>
      <c r="FI83" s="5"/>
      <c r="FJ83" s="5"/>
      <c r="FK83" s="5"/>
      <c r="FL83" s="5"/>
      <c r="FM83" s="5"/>
      <c r="FN83" s="5"/>
      <c r="FO83" s="5"/>
      <c r="FP83" s="5"/>
      <c r="FQ83" s="5"/>
      <c r="FR83" s="5"/>
      <c r="FS83" s="5"/>
      <c r="FT83" s="5"/>
      <c r="FU83" s="5"/>
      <c r="FV83" s="5"/>
      <c r="FW83" s="5"/>
      <c r="FX83" s="5"/>
      <c r="FY83" s="5"/>
      <c r="FZ83" s="5"/>
      <c r="GA83" s="5"/>
      <c r="GB83" s="5"/>
      <c r="GC83" s="5"/>
      <c r="GD83" s="5"/>
      <c r="GE83" s="5"/>
      <c r="GF83" s="5"/>
      <c r="GG83" s="5"/>
      <c r="GH83" s="5"/>
      <c r="GI83" s="5"/>
      <c r="GJ83" s="5"/>
      <c r="GK83" s="5"/>
      <c r="GL83" s="5"/>
      <c r="GM83" s="5"/>
      <c r="GN83" s="5"/>
      <c r="GO83" s="5"/>
      <c r="GP83" s="5"/>
      <c r="GQ83" s="5"/>
      <c r="GR83" s="5"/>
      <c r="GS83" s="5"/>
      <c r="GT83" s="5"/>
      <c r="GU83" s="5"/>
      <c r="GV83" s="5"/>
      <c r="GW83" s="5"/>
      <c r="GX83" s="5"/>
      <c r="GY83" s="5"/>
      <c r="GZ83" s="5"/>
      <c r="HA83" s="5"/>
      <c r="HB83" s="5"/>
      <c r="HC83" s="5"/>
      <c r="HD83" s="5"/>
      <c r="HE83" s="5"/>
      <c r="HF83" s="5"/>
      <c r="HG83" s="5"/>
      <c r="HH83" s="5"/>
      <c r="HI83" s="5"/>
      <c r="HJ83" s="5"/>
      <c r="HK83" s="5"/>
      <c r="HL83" s="5"/>
      <c r="HM83" s="5"/>
      <c r="HN83" s="5"/>
      <c r="HO83" s="5"/>
      <c r="HP83" s="5"/>
      <c r="HQ83" s="5"/>
      <c r="HR83" s="5"/>
      <c r="HS83" s="5"/>
      <c r="HT83" s="5"/>
      <c r="HU83" s="5"/>
      <c r="HV83" s="5"/>
      <c r="HW83" s="5"/>
      <c r="HX83" s="5"/>
      <c r="HY83" s="5"/>
      <c r="HZ83" s="5"/>
      <c r="IA83" s="5"/>
      <c r="IB83" s="5"/>
      <c r="IC83" s="5"/>
      <c r="ID83" s="5"/>
      <c r="IE83" s="5"/>
      <c r="IF83" s="5"/>
      <c r="IG83" s="5"/>
      <c r="IH83" s="5"/>
      <c r="II83" s="5"/>
      <c r="IJ83" s="5"/>
      <c r="IK83" s="5"/>
      <c r="IL83" s="5"/>
      <c r="IM83" s="5"/>
      <c r="IN83" s="5"/>
      <c r="IO83" s="5"/>
      <c r="IP83" s="5"/>
      <c r="IQ83" s="5"/>
      <c r="IR83" s="5"/>
      <c r="IS83" s="5"/>
      <c r="IT83" s="5"/>
      <c r="IU83" s="5"/>
      <c r="IV83" s="5"/>
    </row>
    <row r="84" spans="1:256" s="4" customFormat="1" ht="18" customHeight="1" x14ac:dyDescent="0.2">
      <c r="A84" s="7"/>
      <c r="B84" s="201"/>
      <c r="C84" s="201"/>
      <c r="D84" s="46"/>
      <c r="E84" s="46"/>
      <c r="F84" s="201"/>
      <c r="G84" s="201"/>
      <c r="H84" s="201"/>
      <c r="I84" s="201"/>
      <c r="J84" s="11"/>
    </row>
    <row r="85" spans="1:256" s="4" customFormat="1" ht="6" customHeight="1" x14ac:dyDescent="0.2">
      <c r="A85" s="7"/>
      <c r="B85" s="11"/>
      <c r="C85" s="11"/>
      <c r="D85" s="11"/>
      <c r="E85" s="11"/>
      <c r="F85" s="11"/>
      <c r="G85" s="11"/>
      <c r="H85" s="11"/>
      <c r="I85" s="11"/>
      <c r="J85" s="11"/>
    </row>
    <row r="86" spans="1:256" s="4" customFormat="1" ht="18" customHeight="1" x14ac:dyDescent="0.2">
      <c r="A86" s="7"/>
      <c r="B86" s="34" t="s">
        <v>546</v>
      </c>
      <c r="C86" s="35"/>
      <c r="D86" s="35"/>
      <c r="E86" s="35"/>
      <c r="F86" s="50"/>
      <c r="G86" s="50"/>
      <c r="H86" s="50"/>
      <c r="I86" s="50"/>
      <c r="J86" s="11"/>
    </row>
    <row r="87" spans="1:256" s="4" customFormat="1" ht="6" customHeight="1" x14ac:dyDescent="0.2">
      <c r="A87" s="7"/>
      <c r="B87" s="51"/>
      <c r="C87" s="51"/>
      <c r="D87" s="51"/>
      <c r="E87" s="51"/>
      <c r="F87" s="51"/>
      <c r="G87" s="51"/>
      <c r="H87" s="51"/>
      <c r="I87" s="51"/>
      <c r="J87" s="11"/>
    </row>
    <row r="88" spans="1:256" s="52" customFormat="1" ht="18" customHeight="1" x14ac:dyDescent="0.25">
      <c r="A88" s="53"/>
      <c r="B88" s="51"/>
      <c r="C88" s="51"/>
      <c r="D88" s="51"/>
      <c r="E88" s="51"/>
      <c r="F88" s="54" t="s">
        <v>379</v>
      </c>
      <c r="G88" s="54" t="s">
        <v>380</v>
      </c>
      <c r="H88" s="55"/>
      <c r="I88" s="55"/>
      <c r="J88" s="53"/>
    </row>
    <row r="89" spans="1:256" s="52" customFormat="1" ht="21" customHeight="1" x14ac:dyDescent="0.25">
      <c r="A89" s="56"/>
      <c r="B89" s="57" t="s">
        <v>381</v>
      </c>
      <c r="C89" s="58"/>
      <c r="D89" s="58"/>
      <c r="E89" s="58"/>
      <c r="F89" s="59"/>
      <c r="G89" s="59"/>
      <c r="H89" s="55"/>
      <c r="I89" s="55"/>
      <c r="J89" s="53"/>
    </row>
    <row r="90" spans="1:256" s="52" customFormat="1" ht="21" customHeight="1" x14ac:dyDescent="0.25">
      <c r="A90" s="56"/>
      <c r="B90" s="57" t="s">
        <v>382</v>
      </c>
      <c r="C90" s="58"/>
      <c r="D90" s="58"/>
      <c r="E90" s="58"/>
      <c r="F90" s="60"/>
      <c r="G90" s="60"/>
      <c r="H90" s="55"/>
      <c r="I90" s="55"/>
      <c r="J90" s="53"/>
    </row>
    <row r="91" spans="1:256" s="52" customFormat="1" ht="6" customHeight="1" x14ac:dyDescent="0.25">
      <c r="A91" s="56"/>
      <c r="B91" s="53"/>
      <c r="C91" s="53"/>
      <c r="D91" s="53"/>
      <c r="E91" s="53"/>
      <c r="F91" s="53"/>
      <c r="G91" s="53"/>
      <c r="H91" s="53"/>
      <c r="I91" s="53"/>
      <c r="J91" s="53"/>
    </row>
    <row r="92" spans="1:256" s="4" customFormat="1" ht="18" customHeight="1" x14ac:dyDescent="0.2">
      <c r="A92" s="7"/>
      <c r="B92" s="61" t="s">
        <v>547</v>
      </c>
      <c r="C92" s="50"/>
      <c r="D92" s="50"/>
      <c r="E92" s="50"/>
      <c r="F92" s="50"/>
      <c r="G92" s="50"/>
      <c r="H92" s="50"/>
      <c r="I92" s="50"/>
      <c r="J92" s="11"/>
    </row>
    <row r="93" spans="1:256" s="4" customFormat="1" ht="6" customHeight="1" x14ac:dyDescent="0.2">
      <c r="A93" s="11"/>
      <c r="B93" s="62"/>
      <c r="C93" s="63"/>
      <c r="D93" s="63"/>
      <c r="E93" s="63"/>
      <c r="F93" s="63"/>
      <c r="G93" s="63"/>
      <c r="H93" s="63"/>
      <c r="I93" s="63"/>
      <c r="J93" s="11"/>
    </row>
    <row r="94" spans="1:256" s="52" customFormat="1" ht="21" customHeight="1" x14ac:dyDescent="0.25">
      <c r="A94" s="56"/>
      <c r="B94" s="64" t="s">
        <v>383</v>
      </c>
      <c r="C94" s="194"/>
      <c r="D94" s="195"/>
      <c r="E94" s="62"/>
      <c r="F94" s="65" t="s">
        <v>384</v>
      </c>
      <c r="G94" s="196"/>
      <c r="H94" s="197"/>
      <c r="I94" s="198"/>
      <c r="J94" s="53"/>
    </row>
    <row r="95" spans="1:256" s="52" customFormat="1" ht="5.25" customHeight="1" x14ac:dyDescent="0.25">
      <c r="A95" s="53"/>
      <c r="B95" s="66"/>
      <c r="C95" s="55"/>
      <c r="D95" s="55"/>
      <c r="E95" s="62"/>
      <c r="F95" s="62"/>
      <c r="G95" s="62"/>
      <c r="H95" s="62"/>
      <c r="I95" s="62"/>
      <c r="J95" s="62"/>
    </row>
    <row r="96" spans="1:256" s="52" customFormat="1" ht="21" customHeight="1" x14ac:dyDescent="0.25">
      <c r="A96" s="56"/>
      <c r="B96" s="64" t="s">
        <v>364</v>
      </c>
      <c r="C96" s="194"/>
      <c r="D96" s="195"/>
      <c r="E96" s="62"/>
      <c r="F96" s="65" t="s">
        <v>385</v>
      </c>
      <c r="G96" s="196"/>
      <c r="H96" s="197"/>
      <c r="I96" s="198"/>
      <c r="J96" s="53"/>
    </row>
    <row r="97" spans="1:10" s="4" customFormat="1" ht="6" customHeight="1" x14ac:dyDescent="0.2">
      <c r="A97" s="7"/>
      <c r="B97" s="62"/>
      <c r="C97" s="63"/>
      <c r="D97" s="63"/>
      <c r="E97" s="63"/>
      <c r="F97" s="63"/>
      <c r="G97" s="63"/>
      <c r="H97" s="63"/>
      <c r="I97" s="63"/>
      <c r="J97" s="11"/>
    </row>
    <row r="98" spans="1:10" s="4" customFormat="1" ht="18" customHeight="1" x14ac:dyDescent="0.2">
      <c r="A98" s="7"/>
      <c r="B98" s="34" t="s">
        <v>548</v>
      </c>
      <c r="C98" s="35"/>
      <c r="D98" s="35"/>
      <c r="E98" s="35"/>
      <c r="F98" s="50"/>
      <c r="G98" s="50"/>
      <c r="H98" s="50"/>
      <c r="I98" s="50"/>
      <c r="J98" s="11"/>
    </row>
    <row r="99" spans="1:10" s="4" customFormat="1" ht="6" customHeight="1" x14ac:dyDescent="0.2">
      <c r="A99" s="11"/>
      <c r="B99" s="58"/>
      <c r="C99" s="58"/>
      <c r="D99" s="51"/>
      <c r="E99" s="51"/>
      <c r="F99" s="55"/>
      <c r="G99" s="55"/>
      <c r="H99" s="55"/>
      <c r="I99" s="55"/>
      <c r="J99" s="11"/>
    </row>
    <row r="100" spans="1:10" s="4" customFormat="1" ht="18" customHeight="1" x14ac:dyDescent="0.2">
      <c r="A100" s="7"/>
      <c r="B100" s="76" t="s">
        <v>586</v>
      </c>
      <c r="C100" s="199"/>
      <c r="D100" s="200"/>
      <c r="E100" s="51"/>
      <c r="F100" s="67"/>
      <c r="G100" s="68" t="s">
        <v>587</v>
      </c>
      <c r="H100" s="199"/>
      <c r="I100" s="200"/>
      <c r="J100" s="11"/>
    </row>
    <row r="101" spans="1:10" s="4" customFormat="1" ht="15.75" customHeight="1" x14ac:dyDescent="0.2">
      <c r="A101" s="7"/>
      <c r="B101" s="69"/>
      <c r="C101" s="202" t="s">
        <v>386</v>
      </c>
      <c r="D101" s="202"/>
      <c r="E101" s="51"/>
      <c r="F101" s="55"/>
      <c r="G101" s="62"/>
      <c r="H101" s="202" t="s">
        <v>386</v>
      </c>
      <c r="I101" s="202"/>
      <c r="J101" s="11"/>
    </row>
    <row r="102" spans="1:10" s="4" customFormat="1" ht="18" customHeight="1" x14ac:dyDescent="0.2">
      <c r="A102" s="7"/>
      <c r="B102" s="34" t="s">
        <v>549</v>
      </c>
      <c r="C102" s="35"/>
      <c r="D102" s="35"/>
      <c r="E102" s="35"/>
      <c r="F102" s="50"/>
      <c r="G102" s="50"/>
      <c r="H102" s="50"/>
      <c r="I102" s="50"/>
      <c r="J102" s="11"/>
    </row>
    <row r="103" spans="1:10" s="4" customFormat="1" ht="6" customHeight="1" x14ac:dyDescent="0.2">
      <c r="A103" s="11"/>
      <c r="B103" s="58"/>
      <c r="C103" s="58"/>
      <c r="D103" s="51"/>
      <c r="E103" s="51"/>
      <c r="F103" s="55"/>
      <c r="G103" s="55"/>
      <c r="H103" s="55"/>
      <c r="I103" s="55"/>
      <c r="J103" s="11"/>
    </row>
    <row r="104" spans="1:10" s="4" customFormat="1" ht="19.5" customHeight="1" x14ac:dyDescent="0.2">
      <c r="A104" s="7"/>
      <c r="B104" s="193" t="s">
        <v>550</v>
      </c>
      <c r="C104" s="193"/>
      <c r="D104" s="178">
        <f>[1]Orçamento!G137</f>
        <v>0</v>
      </c>
      <c r="E104" s="179"/>
      <c r="F104" s="55"/>
      <c r="G104" s="62"/>
      <c r="H104" s="68"/>
      <c r="I104" s="77"/>
      <c r="J104" s="11"/>
    </row>
    <row r="105" spans="1:10" s="4" customFormat="1" ht="5.25" customHeight="1" x14ac:dyDescent="0.2">
      <c r="A105" s="7"/>
      <c r="B105" s="70"/>
      <c r="C105" s="69"/>
      <c r="D105" s="78"/>
      <c r="E105" s="51"/>
      <c r="F105" s="55"/>
      <c r="G105" s="62"/>
      <c r="H105" s="62"/>
      <c r="I105" s="62"/>
      <c r="J105" s="62"/>
    </row>
    <row r="106" spans="1:10" s="4" customFormat="1" ht="18" customHeight="1" x14ac:dyDescent="0.2">
      <c r="A106" s="7"/>
      <c r="B106" s="57"/>
      <c r="C106" s="71" t="s">
        <v>551</v>
      </c>
      <c r="D106" s="178">
        <v>0</v>
      </c>
      <c r="E106" s="179"/>
      <c r="F106" s="55"/>
      <c r="G106" s="62"/>
      <c r="H106" s="62"/>
      <c r="I106" s="62"/>
      <c r="J106" s="62"/>
    </row>
    <row r="107" spans="1:10" s="4" customFormat="1" ht="4.5" customHeight="1" x14ac:dyDescent="0.2">
      <c r="A107" s="7"/>
      <c r="B107" s="69"/>
      <c r="C107" s="69"/>
      <c r="D107" s="72"/>
      <c r="E107" s="51"/>
      <c r="F107" s="55"/>
      <c r="G107" s="62"/>
      <c r="H107" s="62"/>
      <c r="I107" s="62"/>
      <c r="J107" s="62"/>
    </row>
    <row r="108" spans="1:10" s="4" customFormat="1" ht="20.25" customHeight="1" x14ac:dyDescent="0.2">
      <c r="A108" s="7"/>
      <c r="B108" s="73"/>
      <c r="C108" s="71" t="s">
        <v>552</v>
      </c>
      <c r="D108" s="178">
        <v>0</v>
      </c>
      <c r="E108" s="179"/>
      <c r="F108" s="74"/>
      <c r="G108" s="62"/>
      <c r="H108" s="62"/>
      <c r="I108" s="62"/>
      <c r="J108" s="62"/>
    </row>
    <row r="109" spans="1:10" s="4" customFormat="1" ht="6" customHeight="1" x14ac:dyDescent="0.2">
      <c r="A109" s="11"/>
      <c r="B109" s="58"/>
      <c r="C109" s="58"/>
      <c r="D109" s="51"/>
      <c r="E109" s="51"/>
      <c r="F109" s="55"/>
      <c r="G109" s="62"/>
      <c r="H109" s="62"/>
      <c r="I109" s="62"/>
      <c r="J109" s="62"/>
    </row>
    <row r="110" spans="1:10" s="4" customFormat="1" ht="19.5" customHeight="1" x14ac:dyDescent="0.2">
      <c r="A110" s="7"/>
      <c r="B110" s="193" t="s">
        <v>387</v>
      </c>
      <c r="C110" s="193"/>
      <c r="D110" s="191"/>
      <c r="E110" s="192"/>
      <c r="F110" s="55"/>
      <c r="G110" s="62"/>
      <c r="H110" s="62"/>
      <c r="I110" s="62"/>
      <c r="J110" s="62"/>
    </row>
    <row r="111" spans="1:10" s="4" customFormat="1" ht="5.25" customHeight="1" x14ac:dyDescent="0.2">
      <c r="A111" s="7"/>
      <c r="B111" s="70"/>
      <c r="C111" s="69"/>
      <c r="D111" s="78"/>
      <c r="E111" s="51"/>
      <c r="F111" s="55"/>
      <c r="G111" s="62"/>
      <c r="H111" s="62"/>
      <c r="I111" s="62"/>
      <c r="J111" s="62"/>
    </row>
    <row r="112" spans="1:10" s="4" customFormat="1" ht="18" customHeight="1" x14ac:dyDescent="0.2">
      <c r="A112" s="7"/>
      <c r="B112" s="57"/>
      <c r="C112" s="71" t="s">
        <v>388</v>
      </c>
      <c r="D112" s="178">
        <f>D106*D110</f>
        <v>0</v>
      </c>
      <c r="E112" s="179"/>
      <c r="F112" s="55"/>
      <c r="G112" s="62"/>
      <c r="H112" s="62"/>
      <c r="I112" s="62"/>
      <c r="J112" s="62"/>
    </row>
    <row r="113" spans="1:256" s="4" customFormat="1" ht="4.5" customHeight="1" x14ac:dyDescent="0.2">
      <c r="A113" s="7"/>
      <c r="B113" s="69"/>
      <c r="C113" s="69"/>
      <c r="D113" s="72"/>
      <c r="E113" s="51"/>
      <c r="F113" s="55"/>
      <c r="G113" s="62"/>
      <c r="H113" s="62"/>
      <c r="I113" s="62"/>
      <c r="J113" s="62"/>
    </row>
    <row r="114" spans="1:256" s="4" customFormat="1" ht="20.25" customHeight="1" x14ac:dyDescent="0.2">
      <c r="A114" s="7"/>
      <c r="B114" s="73"/>
      <c r="C114" s="71" t="s">
        <v>553</v>
      </c>
      <c r="D114" s="178">
        <f>D112*0.85</f>
        <v>0</v>
      </c>
      <c r="E114" s="179"/>
      <c r="F114" s="74"/>
      <c r="G114" s="62"/>
      <c r="H114" s="62"/>
      <c r="I114" s="62"/>
      <c r="J114" s="62"/>
    </row>
    <row r="115" spans="1:256" s="4" customFormat="1" ht="4.5" customHeight="1" x14ac:dyDescent="0.2">
      <c r="A115" s="7"/>
      <c r="B115" s="69"/>
      <c r="C115" s="69"/>
      <c r="D115" s="72"/>
      <c r="E115" s="51"/>
      <c r="F115" s="55"/>
      <c r="G115" s="62"/>
      <c r="H115" s="62"/>
      <c r="I115" s="62"/>
      <c r="J115" s="62"/>
    </row>
    <row r="116" spans="1:256" s="4" customFormat="1" ht="18" customHeight="1" x14ac:dyDescent="0.2">
      <c r="A116" s="7"/>
      <c r="B116" s="57"/>
      <c r="C116" s="71" t="s">
        <v>554</v>
      </c>
      <c r="D116" s="178">
        <f>D112*0.15</f>
        <v>0</v>
      </c>
      <c r="E116" s="179"/>
      <c r="F116" s="55"/>
      <c r="G116" s="62"/>
      <c r="H116" s="62"/>
      <c r="I116" s="62"/>
      <c r="J116" s="62"/>
    </row>
    <row r="117" spans="1:256" s="4" customFormat="1" ht="4.5" customHeight="1" x14ac:dyDescent="0.2">
      <c r="A117" s="7"/>
      <c r="B117" s="69"/>
      <c r="C117" s="69"/>
      <c r="D117" s="72"/>
      <c r="E117" s="51"/>
      <c r="F117" s="55"/>
      <c r="G117" s="62"/>
      <c r="H117" s="62"/>
      <c r="I117" s="62"/>
      <c r="J117" s="62"/>
    </row>
    <row r="118" spans="1:256" s="4" customFormat="1" ht="18" customHeight="1" x14ac:dyDescent="0.2">
      <c r="A118" s="7"/>
      <c r="B118" s="57"/>
      <c r="C118" s="71" t="s">
        <v>555</v>
      </c>
      <c r="D118" s="178">
        <f>D104-D112</f>
        <v>0</v>
      </c>
      <c r="E118" s="179"/>
      <c r="F118" s="55"/>
      <c r="G118" s="62"/>
      <c r="H118" s="62"/>
      <c r="I118" s="62"/>
      <c r="J118" s="62"/>
    </row>
    <row r="119" spans="1:256" s="4" customFormat="1" ht="4.5" customHeight="1" x14ac:dyDescent="0.2">
      <c r="A119" s="7"/>
      <c r="B119" s="69"/>
      <c r="C119" s="69"/>
      <c r="D119" s="72"/>
      <c r="E119" s="51"/>
      <c r="F119" s="55"/>
      <c r="G119" s="62"/>
      <c r="H119" s="62"/>
      <c r="I119" s="62"/>
      <c r="J119" s="62"/>
    </row>
    <row r="120" spans="1:256" s="4" customFormat="1" ht="4.5" customHeight="1" x14ac:dyDescent="0.2">
      <c r="A120" s="7"/>
      <c r="B120" s="69"/>
      <c r="C120" s="69"/>
      <c r="D120" s="72"/>
      <c r="E120" s="51"/>
      <c r="F120" s="55"/>
      <c r="G120" s="62"/>
      <c r="H120" s="62"/>
      <c r="I120" s="62"/>
      <c r="J120" s="62"/>
    </row>
    <row r="121" spans="1:256" s="4" customFormat="1" ht="18" customHeight="1" x14ac:dyDescent="0.2">
      <c r="A121" s="7"/>
      <c r="B121" s="34" t="s">
        <v>556</v>
      </c>
      <c r="C121" s="35"/>
      <c r="D121" s="35"/>
      <c r="E121" s="35"/>
      <c r="F121" s="50"/>
      <c r="G121" s="50"/>
      <c r="H121" s="50"/>
      <c r="I121" s="50"/>
      <c r="J121" s="11"/>
    </row>
    <row r="122" spans="1:256" s="4" customFormat="1" ht="6" customHeight="1" x14ac:dyDescent="0.2">
      <c r="A122" s="11"/>
      <c r="B122" s="58"/>
      <c r="C122" s="58"/>
      <c r="D122" s="51"/>
      <c r="E122" s="51"/>
      <c r="F122" s="55"/>
      <c r="G122" s="55"/>
      <c r="H122" s="55"/>
      <c r="I122" s="55"/>
      <c r="J122" s="11"/>
    </row>
    <row r="123" spans="1:256" s="4" customFormat="1" ht="21" customHeight="1" x14ac:dyDescent="0.2">
      <c r="A123" s="7"/>
      <c r="B123" s="76"/>
      <c r="C123" s="45" t="s">
        <v>557</v>
      </c>
      <c r="D123" s="45" t="s">
        <v>464</v>
      </c>
      <c r="E123" s="45" t="s">
        <v>558</v>
      </c>
      <c r="F123" s="45" t="s">
        <v>559</v>
      </c>
      <c r="G123" s="62"/>
      <c r="H123" s="62"/>
      <c r="I123" s="62"/>
      <c r="J123" s="11"/>
    </row>
    <row r="124" spans="1:256" s="5" customFormat="1" ht="3.75" customHeight="1" x14ac:dyDescent="0.2">
      <c r="A124" s="7"/>
      <c r="B124" s="76"/>
      <c r="C124" s="39"/>
      <c r="D124" s="39"/>
      <c r="E124" s="39"/>
      <c r="F124" s="160"/>
      <c r="G124" s="62"/>
      <c r="H124" s="62"/>
      <c r="I124" s="62"/>
      <c r="J124" s="7"/>
    </row>
    <row r="125" spans="1:256" s="4" customFormat="1" ht="30" customHeight="1" x14ac:dyDescent="0.2">
      <c r="A125" s="7"/>
      <c r="B125" s="76"/>
      <c r="C125" s="161" t="s">
        <v>560</v>
      </c>
      <c r="D125" s="162">
        <v>0.15</v>
      </c>
      <c r="E125" s="163">
        <f>D125*D112</f>
        <v>0</v>
      </c>
      <c r="F125" s="164"/>
      <c r="G125" s="62"/>
      <c r="H125" s="62"/>
      <c r="I125" s="62"/>
      <c r="J125" s="11"/>
    </row>
    <row r="126" spans="1:256" s="4" customFormat="1" ht="3" customHeight="1" x14ac:dyDescent="0.2">
      <c r="A126" s="7"/>
      <c r="B126" s="76"/>
      <c r="C126" s="43"/>
      <c r="D126" s="43"/>
      <c r="E126" s="42"/>
      <c r="F126" s="42"/>
      <c r="G126" s="62"/>
      <c r="H126" s="62"/>
      <c r="I126" s="62"/>
      <c r="J126" s="7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  <c r="BO126" s="5"/>
      <c r="BP126" s="5"/>
      <c r="BQ126" s="5"/>
      <c r="BR126" s="5"/>
      <c r="BS126" s="5"/>
      <c r="BT126" s="5"/>
      <c r="BU126" s="5"/>
      <c r="BV126" s="5"/>
      <c r="BW126" s="5"/>
      <c r="BX126" s="5"/>
      <c r="BY126" s="5"/>
      <c r="BZ126" s="5"/>
      <c r="CA126" s="5"/>
      <c r="CB126" s="5"/>
      <c r="CC126" s="5"/>
      <c r="CD126" s="5"/>
      <c r="CE126" s="5"/>
      <c r="CF126" s="5"/>
      <c r="CG126" s="5"/>
      <c r="CH126" s="5"/>
      <c r="CI126" s="5"/>
      <c r="CJ126" s="5"/>
      <c r="CK126" s="5"/>
      <c r="CL126" s="5"/>
      <c r="CM126" s="5"/>
      <c r="CN126" s="5"/>
      <c r="CO126" s="5"/>
      <c r="CP126" s="5"/>
      <c r="CQ126" s="5"/>
      <c r="CR126" s="5"/>
      <c r="CS126" s="5"/>
      <c r="CT126" s="5"/>
      <c r="CU126" s="5"/>
      <c r="CV126" s="5"/>
      <c r="CW126" s="5"/>
      <c r="CX126" s="5"/>
      <c r="CY126" s="5"/>
      <c r="CZ126" s="5"/>
      <c r="DA126" s="5"/>
      <c r="DB126" s="5"/>
      <c r="DC126" s="5"/>
      <c r="DD126" s="5"/>
      <c r="DE126" s="5"/>
      <c r="DF126" s="5"/>
      <c r="DG126" s="5"/>
      <c r="DH126" s="5"/>
      <c r="DI126" s="5"/>
      <c r="DJ126" s="5"/>
      <c r="DK126" s="5"/>
      <c r="DL126" s="5"/>
      <c r="DM126" s="5"/>
      <c r="DN126" s="5"/>
      <c r="DO126" s="5"/>
      <c r="DP126" s="5"/>
      <c r="DQ126" s="5"/>
      <c r="DR126" s="5"/>
      <c r="DS126" s="5"/>
      <c r="DT126" s="5"/>
      <c r="DU126" s="5"/>
      <c r="DV126" s="5"/>
      <c r="DW126" s="5"/>
      <c r="DX126" s="5"/>
      <c r="DY126" s="5"/>
      <c r="DZ126" s="5"/>
      <c r="EA126" s="5"/>
      <c r="EB126" s="5"/>
      <c r="EC126" s="5"/>
      <c r="ED126" s="5"/>
      <c r="EE126" s="5"/>
      <c r="EF126" s="5"/>
      <c r="EG126" s="5"/>
      <c r="EH126" s="5"/>
      <c r="EI126" s="5"/>
      <c r="EJ126" s="5"/>
      <c r="EK126" s="5"/>
      <c r="EL126" s="5"/>
      <c r="EM126" s="5"/>
      <c r="EN126" s="5"/>
      <c r="EO126" s="5"/>
      <c r="EP126" s="5"/>
      <c r="EQ126" s="5"/>
      <c r="ER126" s="5"/>
      <c r="ES126" s="5"/>
      <c r="ET126" s="5"/>
      <c r="EU126" s="5"/>
      <c r="EV126" s="5"/>
      <c r="EW126" s="5"/>
      <c r="EX126" s="5"/>
      <c r="EY126" s="5"/>
      <c r="EZ126" s="5"/>
      <c r="FA126" s="5"/>
      <c r="FB126" s="5"/>
      <c r="FC126" s="5"/>
      <c r="FD126" s="5"/>
      <c r="FE126" s="5"/>
      <c r="FF126" s="5"/>
      <c r="FG126" s="5"/>
      <c r="FH126" s="5"/>
      <c r="FI126" s="5"/>
      <c r="FJ126" s="5"/>
      <c r="FK126" s="5"/>
      <c r="FL126" s="5"/>
      <c r="FM126" s="5"/>
      <c r="FN126" s="5"/>
      <c r="FO126" s="5"/>
      <c r="FP126" s="5"/>
      <c r="FQ126" s="5"/>
      <c r="FR126" s="5"/>
      <c r="FS126" s="5"/>
      <c r="FT126" s="5"/>
      <c r="FU126" s="5"/>
      <c r="FV126" s="5"/>
      <c r="FW126" s="5"/>
      <c r="FX126" s="5"/>
      <c r="FY126" s="5"/>
      <c r="FZ126" s="5"/>
      <c r="GA126" s="5"/>
      <c r="GB126" s="5"/>
      <c r="GC126" s="5"/>
      <c r="GD126" s="5"/>
      <c r="GE126" s="5"/>
      <c r="GF126" s="5"/>
      <c r="GG126" s="5"/>
      <c r="GH126" s="5"/>
      <c r="GI126" s="5"/>
      <c r="GJ126" s="5"/>
      <c r="GK126" s="5"/>
      <c r="GL126" s="5"/>
      <c r="GM126" s="5"/>
      <c r="GN126" s="5"/>
      <c r="GO126" s="5"/>
      <c r="GP126" s="5"/>
      <c r="GQ126" s="5"/>
      <c r="GR126" s="5"/>
      <c r="GS126" s="5"/>
      <c r="GT126" s="5"/>
      <c r="GU126" s="5"/>
      <c r="GV126" s="5"/>
      <c r="GW126" s="5"/>
      <c r="GX126" s="5"/>
      <c r="GY126" s="5"/>
      <c r="GZ126" s="5"/>
      <c r="HA126" s="5"/>
      <c r="HB126" s="5"/>
      <c r="HC126" s="5"/>
      <c r="HD126" s="5"/>
      <c r="HE126" s="5"/>
      <c r="HF126" s="5"/>
      <c r="HG126" s="5"/>
      <c r="HH126" s="5"/>
      <c r="HI126" s="5"/>
      <c r="HJ126" s="5"/>
      <c r="HK126" s="5"/>
      <c r="HL126" s="5"/>
      <c r="HM126" s="5"/>
      <c r="HN126" s="5"/>
      <c r="HO126" s="5"/>
      <c r="HP126" s="5"/>
      <c r="HQ126" s="5"/>
      <c r="HR126" s="5"/>
      <c r="HS126" s="5"/>
      <c r="HT126" s="5"/>
      <c r="HU126" s="5"/>
      <c r="HV126" s="5"/>
      <c r="HW126" s="5"/>
      <c r="HX126" s="5"/>
      <c r="HY126" s="5"/>
      <c r="HZ126" s="5"/>
      <c r="IA126" s="5"/>
      <c r="IB126" s="5"/>
      <c r="IC126" s="5"/>
      <c r="ID126" s="5"/>
      <c r="IE126" s="5"/>
      <c r="IF126" s="5"/>
      <c r="IG126" s="5"/>
      <c r="IH126" s="5"/>
      <c r="II126" s="5"/>
      <c r="IJ126" s="5"/>
      <c r="IK126" s="5"/>
      <c r="IL126" s="5"/>
      <c r="IM126" s="5"/>
      <c r="IN126" s="5"/>
      <c r="IO126" s="5"/>
      <c r="IP126" s="5"/>
      <c r="IQ126" s="5"/>
      <c r="IR126" s="5"/>
      <c r="IS126" s="5"/>
      <c r="IT126" s="5"/>
      <c r="IU126" s="5"/>
      <c r="IV126" s="5"/>
    </row>
    <row r="127" spans="1:256" s="4" customFormat="1" ht="30" customHeight="1" x14ac:dyDescent="0.2">
      <c r="A127" s="7"/>
      <c r="B127" s="76"/>
      <c r="C127" s="161" t="s">
        <v>561</v>
      </c>
      <c r="D127" s="162">
        <v>0.25</v>
      </c>
      <c r="E127" s="163">
        <f>D127*D112</f>
        <v>0</v>
      </c>
      <c r="F127" s="164"/>
      <c r="G127" s="62"/>
      <c r="H127" s="62"/>
      <c r="I127" s="62"/>
      <c r="J127" s="11"/>
    </row>
    <row r="128" spans="1:256" s="4" customFormat="1" ht="3" customHeight="1" x14ac:dyDescent="0.2">
      <c r="A128" s="7"/>
      <c r="B128" s="76"/>
      <c r="C128" s="43"/>
      <c r="D128" s="43"/>
      <c r="E128" s="42"/>
      <c r="F128" s="42"/>
      <c r="G128" s="62"/>
      <c r="H128" s="62"/>
      <c r="I128" s="62"/>
      <c r="J128" s="7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  <c r="BO128" s="5"/>
      <c r="BP128" s="5"/>
      <c r="BQ128" s="5"/>
      <c r="BR128" s="5"/>
      <c r="BS128" s="5"/>
      <c r="BT128" s="5"/>
      <c r="BU128" s="5"/>
      <c r="BV128" s="5"/>
      <c r="BW128" s="5"/>
      <c r="BX128" s="5"/>
      <c r="BY128" s="5"/>
      <c r="BZ128" s="5"/>
      <c r="CA128" s="5"/>
      <c r="CB128" s="5"/>
      <c r="CC128" s="5"/>
      <c r="CD128" s="5"/>
      <c r="CE128" s="5"/>
      <c r="CF128" s="5"/>
      <c r="CG128" s="5"/>
      <c r="CH128" s="5"/>
      <c r="CI128" s="5"/>
      <c r="CJ128" s="5"/>
      <c r="CK128" s="5"/>
      <c r="CL128" s="5"/>
      <c r="CM128" s="5"/>
      <c r="CN128" s="5"/>
      <c r="CO128" s="5"/>
      <c r="CP128" s="5"/>
      <c r="CQ128" s="5"/>
      <c r="CR128" s="5"/>
      <c r="CS128" s="5"/>
      <c r="CT128" s="5"/>
      <c r="CU128" s="5"/>
      <c r="CV128" s="5"/>
      <c r="CW128" s="5"/>
      <c r="CX128" s="5"/>
      <c r="CY128" s="5"/>
      <c r="CZ128" s="5"/>
      <c r="DA128" s="5"/>
      <c r="DB128" s="5"/>
      <c r="DC128" s="5"/>
      <c r="DD128" s="5"/>
      <c r="DE128" s="5"/>
      <c r="DF128" s="5"/>
      <c r="DG128" s="5"/>
      <c r="DH128" s="5"/>
      <c r="DI128" s="5"/>
      <c r="DJ128" s="5"/>
      <c r="DK128" s="5"/>
      <c r="DL128" s="5"/>
      <c r="DM128" s="5"/>
      <c r="DN128" s="5"/>
      <c r="DO128" s="5"/>
      <c r="DP128" s="5"/>
      <c r="DQ128" s="5"/>
      <c r="DR128" s="5"/>
      <c r="DS128" s="5"/>
      <c r="DT128" s="5"/>
      <c r="DU128" s="5"/>
      <c r="DV128" s="5"/>
      <c r="DW128" s="5"/>
      <c r="DX128" s="5"/>
      <c r="DY128" s="5"/>
      <c r="DZ128" s="5"/>
      <c r="EA128" s="5"/>
      <c r="EB128" s="5"/>
      <c r="EC128" s="5"/>
      <c r="ED128" s="5"/>
      <c r="EE128" s="5"/>
      <c r="EF128" s="5"/>
      <c r="EG128" s="5"/>
      <c r="EH128" s="5"/>
      <c r="EI128" s="5"/>
      <c r="EJ128" s="5"/>
      <c r="EK128" s="5"/>
      <c r="EL128" s="5"/>
      <c r="EM128" s="5"/>
      <c r="EN128" s="5"/>
      <c r="EO128" s="5"/>
      <c r="EP128" s="5"/>
      <c r="EQ128" s="5"/>
      <c r="ER128" s="5"/>
      <c r="ES128" s="5"/>
      <c r="ET128" s="5"/>
      <c r="EU128" s="5"/>
      <c r="EV128" s="5"/>
      <c r="EW128" s="5"/>
      <c r="EX128" s="5"/>
      <c r="EY128" s="5"/>
      <c r="EZ128" s="5"/>
      <c r="FA128" s="5"/>
      <c r="FB128" s="5"/>
      <c r="FC128" s="5"/>
      <c r="FD128" s="5"/>
      <c r="FE128" s="5"/>
      <c r="FF128" s="5"/>
      <c r="FG128" s="5"/>
      <c r="FH128" s="5"/>
      <c r="FI128" s="5"/>
      <c r="FJ128" s="5"/>
      <c r="FK128" s="5"/>
      <c r="FL128" s="5"/>
      <c r="FM128" s="5"/>
      <c r="FN128" s="5"/>
      <c r="FO128" s="5"/>
      <c r="FP128" s="5"/>
      <c r="FQ128" s="5"/>
      <c r="FR128" s="5"/>
      <c r="FS128" s="5"/>
      <c r="FT128" s="5"/>
      <c r="FU128" s="5"/>
      <c r="FV128" s="5"/>
      <c r="FW128" s="5"/>
      <c r="FX128" s="5"/>
      <c r="FY128" s="5"/>
      <c r="FZ128" s="5"/>
      <c r="GA128" s="5"/>
      <c r="GB128" s="5"/>
      <c r="GC128" s="5"/>
      <c r="GD128" s="5"/>
      <c r="GE128" s="5"/>
      <c r="GF128" s="5"/>
      <c r="GG128" s="5"/>
      <c r="GH128" s="5"/>
      <c r="GI128" s="5"/>
      <c r="GJ128" s="5"/>
      <c r="GK128" s="5"/>
      <c r="GL128" s="5"/>
      <c r="GM128" s="5"/>
      <c r="GN128" s="5"/>
      <c r="GO128" s="5"/>
      <c r="GP128" s="5"/>
      <c r="GQ128" s="5"/>
      <c r="GR128" s="5"/>
      <c r="GS128" s="5"/>
      <c r="GT128" s="5"/>
      <c r="GU128" s="5"/>
      <c r="GV128" s="5"/>
      <c r="GW128" s="5"/>
      <c r="GX128" s="5"/>
      <c r="GY128" s="5"/>
      <c r="GZ128" s="5"/>
      <c r="HA128" s="5"/>
      <c r="HB128" s="5"/>
      <c r="HC128" s="5"/>
      <c r="HD128" s="5"/>
      <c r="HE128" s="5"/>
      <c r="HF128" s="5"/>
      <c r="HG128" s="5"/>
      <c r="HH128" s="5"/>
      <c r="HI128" s="5"/>
      <c r="HJ128" s="5"/>
      <c r="HK128" s="5"/>
      <c r="HL128" s="5"/>
      <c r="HM128" s="5"/>
      <c r="HN128" s="5"/>
      <c r="HO128" s="5"/>
      <c r="HP128" s="5"/>
      <c r="HQ128" s="5"/>
      <c r="HR128" s="5"/>
      <c r="HS128" s="5"/>
      <c r="HT128" s="5"/>
      <c r="HU128" s="5"/>
      <c r="HV128" s="5"/>
      <c r="HW128" s="5"/>
      <c r="HX128" s="5"/>
      <c r="HY128" s="5"/>
      <c r="HZ128" s="5"/>
      <c r="IA128" s="5"/>
      <c r="IB128" s="5"/>
      <c r="IC128" s="5"/>
      <c r="ID128" s="5"/>
      <c r="IE128" s="5"/>
      <c r="IF128" s="5"/>
      <c r="IG128" s="5"/>
      <c r="IH128" s="5"/>
      <c r="II128" s="5"/>
      <c r="IJ128" s="5"/>
      <c r="IK128" s="5"/>
      <c r="IL128" s="5"/>
      <c r="IM128" s="5"/>
      <c r="IN128" s="5"/>
      <c r="IO128" s="5"/>
      <c r="IP128" s="5"/>
      <c r="IQ128" s="5"/>
      <c r="IR128" s="5"/>
      <c r="IS128" s="5"/>
      <c r="IT128" s="5"/>
      <c r="IU128" s="5"/>
      <c r="IV128" s="5"/>
    </row>
    <row r="129" spans="1:256" s="4" customFormat="1" ht="30" customHeight="1" x14ac:dyDescent="0.2">
      <c r="A129" s="7"/>
      <c r="B129" s="76"/>
      <c r="C129" s="45" t="s">
        <v>562</v>
      </c>
      <c r="D129" s="162">
        <v>0.25</v>
      </c>
      <c r="E129" s="163">
        <f>D129*D112</f>
        <v>0</v>
      </c>
      <c r="F129" s="164"/>
      <c r="G129" s="62"/>
      <c r="H129" s="62"/>
      <c r="I129" s="62"/>
      <c r="J129" s="11"/>
    </row>
    <row r="130" spans="1:256" s="4" customFormat="1" ht="3" customHeight="1" x14ac:dyDescent="0.2">
      <c r="A130" s="7"/>
      <c r="B130" s="76"/>
      <c r="C130" s="43"/>
      <c r="D130" s="43"/>
      <c r="E130" s="42"/>
      <c r="F130" s="42"/>
      <c r="G130" s="62"/>
      <c r="H130" s="62"/>
      <c r="I130" s="62"/>
      <c r="J130" s="7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  <c r="BO130" s="5"/>
      <c r="BP130" s="5"/>
      <c r="BQ130" s="5"/>
      <c r="BR130" s="5"/>
      <c r="BS130" s="5"/>
      <c r="BT130" s="5"/>
      <c r="BU130" s="5"/>
      <c r="BV130" s="5"/>
      <c r="BW130" s="5"/>
      <c r="BX130" s="5"/>
      <c r="BY130" s="5"/>
      <c r="BZ130" s="5"/>
      <c r="CA130" s="5"/>
      <c r="CB130" s="5"/>
      <c r="CC130" s="5"/>
      <c r="CD130" s="5"/>
      <c r="CE130" s="5"/>
      <c r="CF130" s="5"/>
      <c r="CG130" s="5"/>
      <c r="CH130" s="5"/>
      <c r="CI130" s="5"/>
      <c r="CJ130" s="5"/>
      <c r="CK130" s="5"/>
      <c r="CL130" s="5"/>
      <c r="CM130" s="5"/>
      <c r="CN130" s="5"/>
      <c r="CO130" s="5"/>
      <c r="CP130" s="5"/>
      <c r="CQ130" s="5"/>
      <c r="CR130" s="5"/>
      <c r="CS130" s="5"/>
      <c r="CT130" s="5"/>
      <c r="CU130" s="5"/>
      <c r="CV130" s="5"/>
      <c r="CW130" s="5"/>
      <c r="CX130" s="5"/>
      <c r="CY130" s="5"/>
      <c r="CZ130" s="5"/>
      <c r="DA130" s="5"/>
      <c r="DB130" s="5"/>
      <c r="DC130" s="5"/>
      <c r="DD130" s="5"/>
      <c r="DE130" s="5"/>
      <c r="DF130" s="5"/>
      <c r="DG130" s="5"/>
      <c r="DH130" s="5"/>
      <c r="DI130" s="5"/>
      <c r="DJ130" s="5"/>
      <c r="DK130" s="5"/>
      <c r="DL130" s="5"/>
      <c r="DM130" s="5"/>
      <c r="DN130" s="5"/>
      <c r="DO130" s="5"/>
      <c r="DP130" s="5"/>
      <c r="DQ130" s="5"/>
      <c r="DR130" s="5"/>
      <c r="DS130" s="5"/>
      <c r="DT130" s="5"/>
      <c r="DU130" s="5"/>
      <c r="DV130" s="5"/>
      <c r="DW130" s="5"/>
      <c r="DX130" s="5"/>
      <c r="DY130" s="5"/>
      <c r="DZ130" s="5"/>
      <c r="EA130" s="5"/>
      <c r="EB130" s="5"/>
      <c r="EC130" s="5"/>
      <c r="ED130" s="5"/>
      <c r="EE130" s="5"/>
      <c r="EF130" s="5"/>
      <c r="EG130" s="5"/>
      <c r="EH130" s="5"/>
      <c r="EI130" s="5"/>
      <c r="EJ130" s="5"/>
      <c r="EK130" s="5"/>
      <c r="EL130" s="5"/>
      <c r="EM130" s="5"/>
      <c r="EN130" s="5"/>
      <c r="EO130" s="5"/>
      <c r="EP130" s="5"/>
      <c r="EQ130" s="5"/>
      <c r="ER130" s="5"/>
      <c r="ES130" s="5"/>
      <c r="ET130" s="5"/>
      <c r="EU130" s="5"/>
      <c r="EV130" s="5"/>
      <c r="EW130" s="5"/>
      <c r="EX130" s="5"/>
      <c r="EY130" s="5"/>
      <c r="EZ130" s="5"/>
      <c r="FA130" s="5"/>
      <c r="FB130" s="5"/>
      <c r="FC130" s="5"/>
      <c r="FD130" s="5"/>
      <c r="FE130" s="5"/>
      <c r="FF130" s="5"/>
      <c r="FG130" s="5"/>
      <c r="FH130" s="5"/>
      <c r="FI130" s="5"/>
      <c r="FJ130" s="5"/>
      <c r="FK130" s="5"/>
      <c r="FL130" s="5"/>
      <c r="FM130" s="5"/>
      <c r="FN130" s="5"/>
      <c r="FO130" s="5"/>
      <c r="FP130" s="5"/>
      <c r="FQ130" s="5"/>
      <c r="FR130" s="5"/>
      <c r="FS130" s="5"/>
      <c r="FT130" s="5"/>
      <c r="FU130" s="5"/>
      <c r="FV130" s="5"/>
      <c r="FW130" s="5"/>
      <c r="FX130" s="5"/>
      <c r="FY130" s="5"/>
      <c r="FZ130" s="5"/>
      <c r="GA130" s="5"/>
      <c r="GB130" s="5"/>
      <c r="GC130" s="5"/>
      <c r="GD130" s="5"/>
      <c r="GE130" s="5"/>
      <c r="GF130" s="5"/>
      <c r="GG130" s="5"/>
      <c r="GH130" s="5"/>
      <c r="GI130" s="5"/>
      <c r="GJ130" s="5"/>
      <c r="GK130" s="5"/>
      <c r="GL130" s="5"/>
      <c r="GM130" s="5"/>
      <c r="GN130" s="5"/>
      <c r="GO130" s="5"/>
      <c r="GP130" s="5"/>
      <c r="GQ130" s="5"/>
      <c r="GR130" s="5"/>
      <c r="GS130" s="5"/>
      <c r="GT130" s="5"/>
      <c r="GU130" s="5"/>
      <c r="GV130" s="5"/>
      <c r="GW130" s="5"/>
      <c r="GX130" s="5"/>
      <c r="GY130" s="5"/>
      <c r="GZ130" s="5"/>
      <c r="HA130" s="5"/>
      <c r="HB130" s="5"/>
      <c r="HC130" s="5"/>
      <c r="HD130" s="5"/>
      <c r="HE130" s="5"/>
      <c r="HF130" s="5"/>
      <c r="HG130" s="5"/>
      <c r="HH130" s="5"/>
      <c r="HI130" s="5"/>
      <c r="HJ130" s="5"/>
      <c r="HK130" s="5"/>
      <c r="HL130" s="5"/>
      <c r="HM130" s="5"/>
      <c r="HN130" s="5"/>
      <c r="HO130" s="5"/>
      <c r="HP130" s="5"/>
      <c r="HQ130" s="5"/>
      <c r="HR130" s="5"/>
      <c r="HS130" s="5"/>
      <c r="HT130" s="5"/>
      <c r="HU130" s="5"/>
      <c r="HV130" s="5"/>
      <c r="HW130" s="5"/>
      <c r="HX130" s="5"/>
      <c r="HY130" s="5"/>
      <c r="HZ130" s="5"/>
      <c r="IA130" s="5"/>
      <c r="IB130" s="5"/>
      <c r="IC130" s="5"/>
      <c r="ID130" s="5"/>
      <c r="IE130" s="5"/>
      <c r="IF130" s="5"/>
      <c r="IG130" s="5"/>
      <c r="IH130" s="5"/>
      <c r="II130" s="5"/>
      <c r="IJ130" s="5"/>
      <c r="IK130" s="5"/>
      <c r="IL130" s="5"/>
      <c r="IM130" s="5"/>
      <c r="IN130" s="5"/>
      <c r="IO130" s="5"/>
      <c r="IP130" s="5"/>
      <c r="IQ130" s="5"/>
      <c r="IR130" s="5"/>
      <c r="IS130" s="5"/>
      <c r="IT130" s="5"/>
      <c r="IU130" s="5"/>
      <c r="IV130" s="5"/>
    </row>
    <row r="131" spans="1:256" s="4" customFormat="1" ht="30" customHeight="1" x14ac:dyDescent="0.2">
      <c r="A131" s="7"/>
      <c r="B131" s="76"/>
      <c r="C131" s="45" t="s">
        <v>563</v>
      </c>
      <c r="D131" s="162">
        <v>0.25</v>
      </c>
      <c r="E131" s="163">
        <f>D131*D112</f>
        <v>0</v>
      </c>
      <c r="F131" s="164"/>
      <c r="G131" s="62"/>
      <c r="H131" s="62"/>
      <c r="I131" s="62"/>
      <c r="J131" s="11"/>
    </row>
    <row r="132" spans="1:256" s="4" customFormat="1" ht="3" customHeight="1" x14ac:dyDescent="0.2">
      <c r="A132" s="7"/>
      <c r="B132" s="76"/>
      <c r="C132" s="43"/>
      <c r="D132" s="43"/>
      <c r="E132" s="42"/>
      <c r="F132" s="42"/>
      <c r="G132" s="62"/>
      <c r="H132" s="62"/>
      <c r="I132" s="62"/>
      <c r="J132" s="7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  <c r="BO132" s="5"/>
      <c r="BP132" s="5"/>
      <c r="BQ132" s="5"/>
      <c r="BR132" s="5"/>
      <c r="BS132" s="5"/>
      <c r="BT132" s="5"/>
      <c r="BU132" s="5"/>
      <c r="BV132" s="5"/>
      <c r="BW132" s="5"/>
      <c r="BX132" s="5"/>
      <c r="BY132" s="5"/>
      <c r="BZ132" s="5"/>
      <c r="CA132" s="5"/>
      <c r="CB132" s="5"/>
      <c r="CC132" s="5"/>
      <c r="CD132" s="5"/>
      <c r="CE132" s="5"/>
      <c r="CF132" s="5"/>
      <c r="CG132" s="5"/>
      <c r="CH132" s="5"/>
      <c r="CI132" s="5"/>
      <c r="CJ132" s="5"/>
      <c r="CK132" s="5"/>
      <c r="CL132" s="5"/>
      <c r="CM132" s="5"/>
      <c r="CN132" s="5"/>
      <c r="CO132" s="5"/>
      <c r="CP132" s="5"/>
      <c r="CQ132" s="5"/>
      <c r="CR132" s="5"/>
      <c r="CS132" s="5"/>
      <c r="CT132" s="5"/>
      <c r="CU132" s="5"/>
      <c r="CV132" s="5"/>
      <c r="CW132" s="5"/>
      <c r="CX132" s="5"/>
      <c r="CY132" s="5"/>
      <c r="CZ132" s="5"/>
      <c r="DA132" s="5"/>
      <c r="DB132" s="5"/>
      <c r="DC132" s="5"/>
      <c r="DD132" s="5"/>
      <c r="DE132" s="5"/>
      <c r="DF132" s="5"/>
      <c r="DG132" s="5"/>
      <c r="DH132" s="5"/>
      <c r="DI132" s="5"/>
      <c r="DJ132" s="5"/>
      <c r="DK132" s="5"/>
      <c r="DL132" s="5"/>
      <c r="DM132" s="5"/>
      <c r="DN132" s="5"/>
      <c r="DO132" s="5"/>
      <c r="DP132" s="5"/>
      <c r="DQ132" s="5"/>
      <c r="DR132" s="5"/>
      <c r="DS132" s="5"/>
      <c r="DT132" s="5"/>
      <c r="DU132" s="5"/>
      <c r="DV132" s="5"/>
      <c r="DW132" s="5"/>
      <c r="DX132" s="5"/>
      <c r="DY132" s="5"/>
      <c r="DZ132" s="5"/>
      <c r="EA132" s="5"/>
      <c r="EB132" s="5"/>
      <c r="EC132" s="5"/>
      <c r="ED132" s="5"/>
      <c r="EE132" s="5"/>
      <c r="EF132" s="5"/>
      <c r="EG132" s="5"/>
      <c r="EH132" s="5"/>
      <c r="EI132" s="5"/>
      <c r="EJ132" s="5"/>
      <c r="EK132" s="5"/>
      <c r="EL132" s="5"/>
      <c r="EM132" s="5"/>
      <c r="EN132" s="5"/>
      <c r="EO132" s="5"/>
      <c r="EP132" s="5"/>
      <c r="EQ132" s="5"/>
      <c r="ER132" s="5"/>
      <c r="ES132" s="5"/>
      <c r="ET132" s="5"/>
      <c r="EU132" s="5"/>
      <c r="EV132" s="5"/>
      <c r="EW132" s="5"/>
      <c r="EX132" s="5"/>
      <c r="EY132" s="5"/>
      <c r="EZ132" s="5"/>
      <c r="FA132" s="5"/>
      <c r="FB132" s="5"/>
      <c r="FC132" s="5"/>
      <c r="FD132" s="5"/>
      <c r="FE132" s="5"/>
      <c r="FF132" s="5"/>
      <c r="FG132" s="5"/>
      <c r="FH132" s="5"/>
      <c r="FI132" s="5"/>
      <c r="FJ132" s="5"/>
      <c r="FK132" s="5"/>
      <c r="FL132" s="5"/>
      <c r="FM132" s="5"/>
      <c r="FN132" s="5"/>
      <c r="FO132" s="5"/>
      <c r="FP132" s="5"/>
      <c r="FQ132" s="5"/>
      <c r="FR132" s="5"/>
      <c r="FS132" s="5"/>
      <c r="FT132" s="5"/>
      <c r="FU132" s="5"/>
      <c r="FV132" s="5"/>
      <c r="FW132" s="5"/>
      <c r="FX132" s="5"/>
      <c r="FY132" s="5"/>
      <c r="FZ132" s="5"/>
      <c r="GA132" s="5"/>
      <c r="GB132" s="5"/>
      <c r="GC132" s="5"/>
      <c r="GD132" s="5"/>
      <c r="GE132" s="5"/>
      <c r="GF132" s="5"/>
      <c r="GG132" s="5"/>
      <c r="GH132" s="5"/>
      <c r="GI132" s="5"/>
      <c r="GJ132" s="5"/>
      <c r="GK132" s="5"/>
      <c r="GL132" s="5"/>
      <c r="GM132" s="5"/>
      <c r="GN132" s="5"/>
      <c r="GO132" s="5"/>
      <c r="GP132" s="5"/>
      <c r="GQ132" s="5"/>
      <c r="GR132" s="5"/>
      <c r="GS132" s="5"/>
      <c r="GT132" s="5"/>
      <c r="GU132" s="5"/>
      <c r="GV132" s="5"/>
      <c r="GW132" s="5"/>
      <c r="GX132" s="5"/>
      <c r="GY132" s="5"/>
      <c r="GZ132" s="5"/>
      <c r="HA132" s="5"/>
      <c r="HB132" s="5"/>
      <c r="HC132" s="5"/>
      <c r="HD132" s="5"/>
      <c r="HE132" s="5"/>
      <c r="HF132" s="5"/>
      <c r="HG132" s="5"/>
      <c r="HH132" s="5"/>
      <c r="HI132" s="5"/>
      <c r="HJ132" s="5"/>
      <c r="HK132" s="5"/>
      <c r="HL132" s="5"/>
      <c r="HM132" s="5"/>
      <c r="HN132" s="5"/>
      <c r="HO132" s="5"/>
      <c r="HP132" s="5"/>
      <c r="HQ132" s="5"/>
      <c r="HR132" s="5"/>
      <c r="HS132" s="5"/>
      <c r="HT132" s="5"/>
      <c r="HU132" s="5"/>
      <c r="HV132" s="5"/>
      <c r="HW132" s="5"/>
      <c r="HX132" s="5"/>
      <c r="HY132" s="5"/>
      <c r="HZ132" s="5"/>
      <c r="IA132" s="5"/>
      <c r="IB132" s="5"/>
      <c r="IC132" s="5"/>
      <c r="ID132" s="5"/>
      <c r="IE132" s="5"/>
      <c r="IF132" s="5"/>
      <c r="IG132" s="5"/>
      <c r="IH132" s="5"/>
      <c r="II132" s="5"/>
      <c r="IJ132" s="5"/>
      <c r="IK132" s="5"/>
      <c r="IL132" s="5"/>
      <c r="IM132" s="5"/>
      <c r="IN132" s="5"/>
      <c r="IO132" s="5"/>
      <c r="IP132" s="5"/>
      <c r="IQ132" s="5"/>
      <c r="IR132" s="5"/>
      <c r="IS132" s="5"/>
      <c r="IT132" s="5"/>
      <c r="IU132" s="5"/>
      <c r="IV132" s="5"/>
    </row>
    <row r="133" spans="1:256" s="4" customFormat="1" ht="30" customHeight="1" x14ac:dyDescent="0.2">
      <c r="A133" s="7"/>
      <c r="B133" s="76"/>
      <c r="C133" s="45" t="s">
        <v>564</v>
      </c>
      <c r="D133" s="162">
        <v>0.1</v>
      </c>
      <c r="E133" s="163">
        <f>D133*D112</f>
        <v>0</v>
      </c>
      <c r="F133" s="164"/>
      <c r="G133" s="62"/>
      <c r="H133" s="62"/>
      <c r="I133" s="62"/>
      <c r="J133" s="11"/>
    </row>
    <row r="134" spans="1:256" s="4" customFormat="1" ht="3" customHeight="1" x14ac:dyDescent="0.2">
      <c r="A134" s="7"/>
      <c r="B134" s="76"/>
      <c r="C134" s="43"/>
      <c r="D134" s="43"/>
      <c r="E134" s="42"/>
      <c r="F134" s="42"/>
      <c r="G134" s="62"/>
      <c r="H134" s="62"/>
      <c r="I134" s="62"/>
      <c r="J134" s="7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  <c r="BO134" s="5"/>
      <c r="BP134" s="5"/>
      <c r="BQ134" s="5"/>
      <c r="BR134" s="5"/>
      <c r="BS134" s="5"/>
      <c r="BT134" s="5"/>
      <c r="BU134" s="5"/>
      <c r="BV134" s="5"/>
      <c r="BW134" s="5"/>
      <c r="BX134" s="5"/>
      <c r="BY134" s="5"/>
      <c r="BZ134" s="5"/>
      <c r="CA134" s="5"/>
      <c r="CB134" s="5"/>
      <c r="CC134" s="5"/>
      <c r="CD134" s="5"/>
      <c r="CE134" s="5"/>
      <c r="CF134" s="5"/>
      <c r="CG134" s="5"/>
      <c r="CH134" s="5"/>
      <c r="CI134" s="5"/>
      <c r="CJ134" s="5"/>
      <c r="CK134" s="5"/>
      <c r="CL134" s="5"/>
      <c r="CM134" s="5"/>
      <c r="CN134" s="5"/>
      <c r="CO134" s="5"/>
      <c r="CP134" s="5"/>
      <c r="CQ134" s="5"/>
      <c r="CR134" s="5"/>
      <c r="CS134" s="5"/>
      <c r="CT134" s="5"/>
      <c r="CU134" s="5"/>
      <c r="CV134" s="5"/>
      <c r="CW134" s="5"/>
      <c r="CX134" s="5"/>
      <c r="CY134" s="5"/>
      <c r="CZ134" s="5"/>
      <c r="DA134" s="5"/>
      <c r="DB134" s="5"/>
      <c r="DC134" s="5"/>
      <c r="DD134" s="5"/>
      <c r="DE134" s="5"/>
      <c r="DF134" s="5"/>
      <c r="DG134" s="5"/>
      <c r="DH134" s="5"/>
      <c r="DI134" s="5"/>
      <c r="DJ134" s="5"/>
      <c r="DK134" s="5"/>
      <c r="DL134" s="5"/>
      <c r="DM134" s="5"/>
      <c r="DN134" s="5"/>
      <c r="DO134" s="5"/>
      <c r="DP134" s="5"/>
      <c r="DQ134" s="5"/>
      <c r="DR134" s="5"/>
      <c r="DS134" s="5"/>
      <c r="DT134" s="5"/>
      <c r="DU134" s="5"/>
      <c r="DV134" s="5"/>
      <c r="DW134" s="5"/>
      <c r="DX134" s="5"/>
      <c r="DY134" s="5"/>
      <c r="DZ134" s="5"/>
      <c r="EA134" s="5"/>
      <c r="EB134" s="5"/>
      <c r="EC134" s="5"/>
      <c r="ED134" s="5"/>
      <c r="EE134" s="5"/>
      <c r="EF134" s="5"/>
      <c r="EG134" s="5"/>
      <c r="EH134" s="5"/>
      <c r="EI134" s="5"/>
      <c r="EJ134" s="5"/>
      <c r="EK134" s="5"/>
      <c r="EL134" s="5"/>
      <c r="EM134" s="5"/>
      <c r="EN134" s="5"/>
      <c r="EO134" s="5"/>
      <c r="EP134" s="5"/>
      <c r="EQ134" s="5"/>
      <c r="ER134" s="5"/>
      <c r="ES134" s="5"/>
      <c r="ET134" s="5"/>
      <c r="EU134" s="5"/>
      <c r="EV134" s="5"/>
      <c r="EW134" s="5"/>
      <c r="EX134" s="5"/>
      <c r="EY134" s="5"/>
      <c r="EZ134" s="5"/>
      <c r="FA134" s="5"/>
      <c r="FB134" s="5"/>
      <c r="FC134" s="5"/>
      <c r="FD134" s="5"/>
      <c r="FE134" s="5"/>
      <c r="FF134" s="5"/>
      <c r="FG134" s="5"/>
      <c r="FH134" s="5"/>
      <c r="FI134" s="5"/>
      <c r="FJ134" s="5"/>
      <c r="FK134" s="5"/>
      <c r="FL134" s="5"/>
      <c r="FM134" s="5"/>
      <c r="FN134" s="5"/>
      <c r="FO134" s="5"/>
      <c r="FP134" s="5"/>
      <c r="FQ134" s="5"/>
      <c r="FR134" s="5"/>
      <c r="FS134" s="5"/>
      <c r="FT134" s="5"/>
      <c r="FU134" s="5"/>
      <c r="FV134" s="5"/>
      <c r="FW134" s="5"/>
      <c r="FX134" s="5"/>
      <c r="FY134" s="5"/>
      <c r="FZ134" s="5"/>
      <c r="GA134" s="5"/>
      <c r="GB134" s="5"/>
      <c r="GC134" s="5"/>
      <c r="GD134" s="5"/>
      <c r="GE134" s="5"/>
      <c r="GF134" s="5"/>
      <c r="GG134" s="5"/>
      <c r="GH134" s="5"/>
      <c r="GI134" s="5"/>
      <c r="GJ134" s="5"/>
      <c r="GK134" s="5"/>
      <c r="GL134" s="5"/>
      <c r="GM134" s="5"/>
      <c r="GN134" s="5"/>
      <c r="GO134" s="5"/>
      <c r="GP134" s="5"/>
      <c r="GQ134" s="5"/>
      <c r="GR134" s="5"/>
      <c r="GS134" s="5"/>
      <c r="GT134" s="5"/>
      <c r="GU134" s="5"/>
      <c r="GV134" s="5"/>
      <c r="GW134" s="5"/>
      <c r="GX134" s="5"/>
      <c r="GY134" s="5"/>
      <c r="GZ134" s="5"/>
      <c r="HA134" s="5"/>
      <c r="HB134" s="5"/>
      <c r="HC134" s="5"/>
      <c r="HD134" s="5"/>
      <c r="HE134" s="5"/>
      <c r="HF134" s="5"/>
      <c r="HG134" s="5"/>
      <c r="HH134" s="5"/>
      <c r="HI134" s="5"/>
      <c r="HJ134" s="5"/>
      <c r="HK134" s="5"/>
      <c r="HL134" s="5"/>
      <c r="HM134" s="5"/>
      <c r="HN134" s="5"/>
      <c r="HO134" s="5"/>
      <c r="HP134" s="5"/>
      <c r="HQ134" s="5"/>
      <c r="HR134" s="5"/>
      <c r="HS134" s="5"/>
      <c r="HT134" s="5"/>
      <c r="HU134" s="5"/>
      <c r="HV134" s="5"/>
      <c r="HW134" s="5"/>
      <c r="HX134" s="5"/>
      <c r="HY134" s="5"/>
      <c r="HZ134" s="5"/>
      <c r="IA134" s="5"/>
      <c r="IB134" s="5"/>
      <c r="IC134" s="5"/>
      <c r="ID134" s="5"/>
      <c r="IE134" s="5"/>
      <c r="IF134" s="5"/>
      <c r="IG134" s="5"/>
      <c r="IH134" s="5"/>
      <c r="II134" s="5"/>
      <c r="IJ134" s="5"/>
      <c r="IK134" s="5"/>
      <c r="IL134" s="5"/>
      <c r="IM134" s="5"/>
      <c r="IN134" s="5"/>
      <c r="IO134" s="5"/>
      <c r="IP134" s="5"/>
      <c r="IQ134" s="5"/>
      <c r="IR134" s="5"/>
      <c r="IS134" s="5"/>
      <c r="IT134" s="5"/>
      <c r="IU134" s="5"/>
      <c r="IV134" s="5"/>
    </row>
    <row r="135" spans="1:256" s="4" customFormat="1" ht="30" customHeight="1" x14ac:dyDescent="0.2">
      <c r="A135" s="7"/>
      <c r="B135" s="76"/>
      <c r="C135" s="45" t="s">
        <v>565</v>
      </c>
      <c r="D135" s="165">
        <f>D125+D127+D129+D131+D133</f>
        <v>1</v>
      </c>
      <c r="E135" s="166">
        <f>E125+E127+E129+E131+E133</f>
        <v>0</v>
      </c>
      <c r="F135" s="166"/>
      <c r="G135" s="62"/>
      <c r="H135" s="62"/>
      <c r="I135" s="62"/>
      <c r="J135" s="11"/>
    </row>
    <row r="136" spans="1:256" s="4" customFormat="1" ht="9.6" customHeight="1" x14ac:dyDescent="0.2">
      <c r="A136" s="7"/>
      <c r="B136" s="76"/>
      <c r="C136" s="76"/>
      <c r="D136" s="76"/>
      <c r="E136" s="51"/>
      <c r="F136" s="67"/>
      <c r="G136" s="55"/>
      <c r="H136" s="55"/>
      <c r="I136" s="55"/>
      <c r="J136" s="11"/>
    </row>
    <row r="137" spans="1:256" s="52" customFormat="1" ht="28.5" customHeight="1" x14ac:dyDescent="0.25">
      <c r="A137" s="56"/>
      <c r="B137" s="181" t="s">
        <v>567</v>
      </c>
      <c r="C137" s="181"/>
      <c r="D137" s="181"/>
      <c r="E137" s="181"/>
      <c r="F137" s="181"/>
      <c r="G137" s="181"/>
      <c r="H137" s="181"/>
      <c r="I137" s="181"/>
      <c r="J137" s="53"/>
    </row>
    <row r="138" spans="1:256" s="52" customFormat="1" ht="15.75" customHeight="1" x14ac:dyDescent="0.25">
      <c r="A138" s="56"/>
      <c r="B138" s="55"/>
      <c r="C138" s="55"/>
      <c r="D138" s="55"/>
      <c r="E138" s="55"/>
      <c r="F138" s="159"/>
      <c r="G138" s="55"/>
      <c r="H138" s="55"/>
      <c r="I138" s="55"/>
      <c r="J138" s="53"/>
    </row>
    <row r="139" spans="1:256" s="52" customFormat="1" ht="18" customHeight="1" x14ac:dyDescent="0.25">
      <c r="A139" s="56"/>
      <c r="B139" s="182"/>
      <c r="C139" s="183"/>
      <c r="D139" s="183"/>
      <c r="E139" s="183"/>
      <c r="F139" s="183"/>
      <c r="G139" s="183"/>
      <c r="H139" s="183"/>
      <c r="I139" s="184"/>
      <c r="J139" s="53"/>
    </row>
    <row r="140" spans="1:256" s="52" customFormat="1" ht="18" customHeight="1" x14ac:dyDescent="0.25">
      <c r="A140" s="56"/>
      <c r="B140" s="185"/>
      <c r="C140" s="186"/>
      <c r="D140" s="186"/>
      <c r="E140" s="186"/>
      <c r="F140" s="186"/>
      <c r="G140" s="186"/>
      <c r="H140" s="186"/>
      <c r="I140" s="187"/>
      <c r="J140" s="53"/>
    </row>
    <row r="141" spans="1:256" s="52" customFormat="1" ht="18" customHeight="1" x14ac:dyDescent="0.25">
      <c r="A141" s="56"/>
      <c r="B141" s="185"/>
      <c r="C141" s="186"/>
      <c r="D141" s="186"/>
      <c r="E141" s="186"/>
      <c r="F141" s="186"/>
      <c r="G141" s="186"/>
      <c r="H141" s="186"/>
      <c r="I141" s="187"/>
      <c r="J141" s="53"/>
    </row>
    <row r="142" spans="1:256" s="52" customFormat="1" ht="18" customHeight="1" x14ac:dyDescent="0.25">
      <c r="A142" s="56"/>
      <c r="B142" s="185"/>
      <c r="C142" s="186"/>
      <c r="D142" s="186"/>
      <c r="E142" s="186"/>
      <c r="F142" s="186"/>
      <c r="G142" s="186"/>
      <c r="H142" s="186"/>
      <c r="I142" s="187"/>
      <c r="J142" s="53"/>
    </row>
    <row r="143" spans="1:256" s="52" customFormat="1" ht="18" customHeight="1" x14ac:dyDescent="0.25">
      <c r="A143" s="56"/>
      <c r="B143" s="185"/>
      <c r="C143" s="186"/>
      <c r="D143" s="186"/>
      <c r="E143" s="186"/>
      <c r="F143" s="186"/>
      <c r="G143" s="186"/>
      <c r="H143" s="186"/>
      <c r="I143" s="187"/>
      <c r="J143" s="53"/>
    </row>
    <row r="144" spans="1:256" s="52" customFormat="1" ht="18" customHeight="1" x14ac:dyDescent="0.25">
      <c r="A144" s="56"/>
      <c r="B144" s="185"/>
      <c r="C144" s="186"/>
      <c r="D144" s="186"/>
      <c r="E144" s="186"/>
      <c r="F144" s="186"/>
      <c r="G144" s="186"/>
      <c r="H144" s="186"/>
      <c r="I144" s="187"/>
      <c r="J144" s="53"/>
    </row>
    <row r="145" spans="1:10" s="52" customFormat="1" ht="18" customHeight="1" x14ac:dyDescent="0.25">
      <c r="A145" s="56"/>
      <c r="B145" s="188"/>
      <c r="C145" s="189"/>
      <c r="D145" s="189"/>
      <c r="E145" s="189"/>
      <c r="F145" s="189"/>
      <c r="G145" s="189"/>
      <c r="H145" s="189"/>
      <c r="I145" s="190"/>
      <c r="J145" s="53"/>
    </row>
    <row r="146" spans="1:10" s="52" customFormat="1" ht="15.75" customHeight="1" x14ac:dyDescent="0.25">
      <c r="A146" s="56"/>
      <c r="B146" s="55"/>
      <c r="C146" s="55"/>
      <c r="D146" s="55"/>
      <c r="E146" s="55"/>
      <c r="F146" s="159"/>
      <c r="G146" s="55"/>
      <c r="H146" s="55"/>
      <c r="I146" s="55"/>
      <c r="J146" s="53"/>
    </row>
    <row r="147" spans="1:10" s="52" customFormat="1" ht="15.75" customHeight="1" x14ac:dyDescent="0.25">
      <c r="A147" s="56"/>
      <c r="B147" s="180" t="s">
        <v>566</v>
      </c>
      <c r="C147" s="180"/>
      <c r="D147" s="180"/>
      <c r="E147" s="180"/>
      <c r="F147" s="180"/>
      <c r="G147" s="180"/>
      <c r="H147" s="180"/>
      <c r="I147" s="180"/>
      <c r="J147" s="53"/>
    </row>
    <row r="148" spans="1:10" s="52" customFormat="1" ht="15.75" customHeight="1" x14ac:dyDescent="0.25">
      <c r="A148" s="56"/>
      <c r="B148" s="55"/>
      <c r="C148" s="159"/>
      <c r="D148" s="159"/>
      <c r="E148" s="159"/>
      <c r="F148" s="159"/>
      <c r="G148" s="159"/>
      <c r="H148" s="55"/>
      <c r="I148" s="55"/>
      <c r="J148" s="53"/>
    </row>
    <row r="149" spans="1:10" s="52" customFormat="1" ht="15.75" customHeight="1" x14ac:dyDescent="0.25">
      <c r="A149" s="56"/>
      <c r="B149" s="55"/>
      <c r="C149" s="55"/>
      <c r="D149" s="55"/>
      <c r="E149" s="55"/>
      <c r="F149" s="55"/>
      <c r="G149" s="55"/>
      <c r="H149" s="55"/>
      <c r="I149" s="55"/>
      <c r="J149" s="53"/>
    </row>
    <row r="150" spans="1:10" s="75" customFormat="1" x14ac:dyDescent="0.25"/>
  </sheetData>
  <mergeCells count="66">
    <mergeCell ref="B55:I57"/>
    <mergeCell ref="C7:I7"/>
    <mergeCell ref="C9:I9"/>
    <mergeCell ref="C11:I11"/>
    <mergeCell ref="C96:D96"/>
    <mergeCell ref="G96:I96"/>
    <mergeCell ref="H37:I37"/>
    <mergeCell ref="B62:C62"/>
    <mergeCell ref="D62:E62"/>
    <mergeCell ref="H62:I62"/>
    <mergeCell ref="B64:C64"/>
    <mergeCell ref="D64:E64"/>
    <mergeCell ref="H64:I64"/>
    <mergeCell ref="B66:C66"/>
    <mergeCell ref="D66:E66"/>
    <mergeCell ref="H66:I66"/>
    <mergeCell ref="C47:F47"/>
    <mergeCell ref="B104:C104"/>
    <mergeCell ref="C13:I13"/>
    <mergeCell ref="C22:F22"/>
    <mergeCell ref="C30:F30"/>
    <mergeCell ref="H30:I30"/>
    <mergeCell ref="C19:F19"/>
    <mergeCell ref="H19:I19"/>
    <mergeCell ref="C33:F33"/>
    <mergeCell ref="C40:F40"/>
    <mergeCell ref="C44:F44"/>
    <mergeCell ref="H44:I44"/>
    <mergeCell ref="C37:F37"/>
    <mergeCell ref="B68:C68"/>
    <mergeCell ref="D68:E68"/>
    <mergeCell ref="H68:I68"/>
    <mergeCell ref="B70:C70"/>
    <mergeCell ref="D70:E70"/>
    <mergeCell ref="H70:I70"/>
    <mergeCell ref="B74:C74"/>
    <mergeCell ref="F74:I74"/>
    <mergeCell ref="B76:C76"/>
    <mergeCell ref="F76:I76"/>
    <mergeCell ref="B78:C78"/>
    <mergeCell ref="F78:I78"/>
    <mergeCell ref="C101:D101"/>
    <mergeCell ref="H101:I101"/>
    <mergeCell ref="B80:C80"/>
    <mergeCell ref="F80:I80"/>
    <mergeCell ref="B82:C82"/>
    <mergeCell ref="F82:I82"/>
    <mergeCell ref="B84:C84"/>
    <mergeCell ref="F84:I84"/>
    <mergeCell ref="C100:D100"/>
    <mergeCell ref="C3:D3"/>
    <mergeCell ref="D104:E104"/>
    <mergeCell ref="D106:E106"/>
    <mergeCell ref="B147:I147"/>
    <mergeCell ref="D118:E118"/>
    <mergeCell ref="B137:I137"/>
    <mergeCell ref="B139:I145"/>
    <mergeCell ref="D108:E108"/>
    <mergeCell ref="D110:E110"/>
    <mergeCell ref="D112:E112"/>
    <mergeCell ref="D114:E114"/>
    <mergeCell ref="D116:E116"/>
    <mergeCell ref="B110:C110"/>
    <mergeCell ref="C94:D94"/>
    <mergeCell ref="G94:I94"/>
    <mergeCell ref="H100:I100"/>
  </mergeCells>
  <conditionalFormatting sqref="A110:B110 A111:F111 A112:D112 F112 A113:F113 F114">
    <cfRule type="cellIs" dxfId="161" priority="180" operator="equal">
      <formula>"Selecione uma opção:"</formula>
    </cfRule>
  </conditionalFormatting>
  <conditionalFormatting sqref="A139:B139">
    <cfRule type="containsText" dxfId="160" priority="121" operator="containsText" text="Preencha">
      <formula>NOT(ISERROR(SEARCH("Preencha",A139)))</formula>
    </cfRule>
    <cfRule type="cellIs" dxfId="159" priority="122" operator="equal">
      <formula>"Selecione uma opção:"</formula>
    </cfRule>
  </conditionalFormatting>
  <conditionalFormatting sqref="A11:C11 A95:I95 A96:F96 E100:G101 C101 D104 F104:I104 E136:J136 A137:A138 B147">
    <cfRule type="cellIs" dxfId="158" priority="304" operator="equal">
      <formula>"Selecione uma opção:"</formula>
    </cfRule>
    <cfRule type="containsText" dxfId="157" priority="303" operator="containsText" text="Preencha">
      <formula>NOT(ISERROR(SEARCH("Preencha",A11)))</formula>
    </cfRule>
  </conditionalFormatting>
  <conditionalFormatting sqref="A13:C13 B49:B50 A55:B55 A56:A57 A58:I61 A63:I63 A65:I65 A74:F74 A91:I93 A97:I99 A100:B101 A104:B104 A105:F105 A106:D106 F106 A107:F107 F108 B137 A148:B148 H148:I148 A149:I149">
    <cfRule type="cellIs" dxfId="156" priority="355" operator="equal">
      <formula>"Selecione uma opção:"</formula>
    </cfRule>
  </conditionalFormatting>
  <conditionalFormatting sqref="A89:D90">
    <cfRule type="cellIs" dxfId="155" priority="328" operator="equal">
      <formula>"Selecione uma opção:"</formula>
    </cfRule>
    <cfRule type="containsText" dxfId="154" priority="327" operator="containsText" text="Preencha">
      <formula>NOT(ISERROR(SEARCH("Preencha",A89)))</formula>
    </cfRule>
  </conditionalFormatting>
  <conditionalFormatting sqref="A108:D108">
    <cfRule type="cellIs" dxfId="153" priority="256" operator="equal">
      <formula>"Selecione uma opção:"</formula>
    </cfRule>
    <cfRule type="containsText" dxfId="152" priority="255" operator="containsText" text="Preencha">
      <formula>NOT(ISERROR(SEARCH("Preencha",A108)))</formula>
    </cfRule>
  </conditionalFormatting>
  <conditionalFormatting sqref="A114:D114">
    <cfRule type="cellIs" dxfId="151" priority="174" operator="equal">
      <formula>"Selecione uma opção:"</formula>
    </cfRule>
    <cfRule type="containsText" dxfId="150" priority="173" operator="containsText" text="Preencha">
      <formula>NOT(ISERROR(SEARCH("Preencha",A114)))</formula>
    </cfRule>
  </conditionalFormatting>
  <conditionalFormatting sqref="A116:D116 F116 A117:F117">
    <cfRule type="containsText" dxfId="149" priority="163" operator="containsText" text="Preencha">
      <formula>NOT(ISERROR(SEARCH("Preencha",A116)))</formula>
    </cfRule>
    <cfRule type="cellIs" dxfId="148" priority="164" operator="equal">
      <formula>"Selecione uma opção:"</formula>
    </cfRule>
  </conditionalFormatting>
  <conditionalFormatting sqref="A118:D118 F118 A119:F120">
    <cfRule type="containsText" dxfId="147" priority="167" operator="containsText" text="Preencha">
      <formula>NOT(ISERROR(SEARCH("Preencha",A118)))</formula>
    </cfRule>
    <cfRule type="cellIs" dxfId="146" priority="168" operator="equal">
      <formula>"Selecione uma opção:"</formula>
    </cfRule>
  </conditionalFormatting>
  <conditionalFormatting sqref="A88:E88 E89 E90:G90">
    <cfRule type="containsText" dxfId="145" priority="335" operator="containsText" text="Preencha">
      <formula>NOT(ISERROR(SEARCH("Preencha",A88)))</formula>
    </cfRule>
    <cfRule type="cellIs" dxfId="144" priority="336" operator="equal">
      <formula>"Selecione uma opção:"</formula>
    </cfRule>
  </conditionalFormatting>
  <conditionalFormatting sqref="A94:F94">
    <cfRule type="containsText" dxfId="143" priority="321" operator="containsText" text="Preencha">
      <formula>NOT(ISERROR(SEARCH("Preencha",A94)))</formula>
    </cfRule>
    <cfRule type="cellIs" dxfId="142" priority="322" operator="equal">
      <formula>"Selecione uma opção:"</formula>
    </cfRule>
  </conditionalFormatting>
  <conditionalFormatting sqref="A109:F109">
    <cfRule type="containsText" dxfId="141" priority="171" operator="containsText" text="Preencha">
      <formula>NOT(ISERROR(SEARCH("Preencha",A109)))</formula>
    </cfRule>
    <cfRule type="cellIs" dxfId="140" priority="172" operator="equal">
      <formula>"Selecione uma opção:"</formula>
    </cfRule>
  </conditionalFormatting>
  <conditionalFormatting sqref="A115:F115">
    <cfRule type="containsText" dxfId="139" priority="159" operator="containsText" text="Preencha">
      <formula>NOT(ISERROR(SEARCH("Preencha",A115)))</formula>
    </cfRule>
    <cfRule type="cellIs" dxfId="138" priority="160" operator="equal">
      <formula>"Selecione uma opção:"</formula>
    </cfRule>
  </conditionalFormatting>
  <conditionalFormatting sqref="A62:H62">
    <cfRule type="cellIs" dxfId="137" priority="338" operator="equal">
      <formula>"Selecione uma opção:"</formula>
    </cfRule>
    <cfRule type="containsText" dxfId="136" priority="337" operator="containsText" text="Preencha">
      <formula>NOT(ISERROR(SEARCH("Preencha",A62)))</formula>
    </cfRule>
  </conditionalFormatting>
  <conditionalFormatting sqref="A64:H64">
    <cfRule type="containsText" dxfId="135" priority="133" operator="containsText" text="Preencha">
      <formula>NOT(ISERROR(SEARCH("Preencha",A64)))</formula>
    </cfRule>
    <cfRule type="cellIs" dxfId="134" priority="134" operator="equal">
      <formula>"Selecione uma opção:"</formula>
    </cfRule>
  </conditionalFormatting>
  <conditionalFormatting sqref="A66:H66">
    <cfRule type="cellIs" dxfId="133" priority="132" operator="equal">
      <formula>"Selecione uma opção:"</formula>
    </cfRule>
    <cfRule type="containsText" dxfId="132" priority="131" operator="containsText" text="Preencha">
      <formula>NOT(ISERROR(SEARCH("Preencha",A66)))</formula>
    </cfRule>
  </conditionalFormatting>
  <conditionalFormatting sqref="A68:H68">
    <cfRule type="cellIs" dxfId="131" priority="130" operator="equal">
      <formula>"Selecione uma opção:"</formula>
    </cfRule>
    <cfRule type="containsText" dxfId="130" priority="129" operator="containsText" text="Preencha">
      <formula>NOT(ISERROR(SEARCH("Preencha",A68)))</formula>
    </cfRule>
  </conditionalFormatting>
  <conditionalFormatting sqref="A70:H70">
    <cfRule type="cellIs" dxfId="129" priority="128" operator="equal">
      <formula>"Selecione uma opção:"</formula>
    </cfRule>
    <cfRule type="containsText" dxfId="128" priority="127" operator="containsText" text="Preencha">
      <formula>NOT(ISERROR(SEARCH("Preencha",A70)))</formula>
    </cfRule>
  </conditionalFormatting>
  <conditionalFormatting sqref="A1:I2 A3:C3">
    <cfRule type="containsText" dxfId="127" priority="5" operator="containsText" text="Preencha">
      <formula>NOT(ISERROR(SEARCH("Preencha",A1)))</formula>
    </cfRule>
    <cfRule type="cellIs" dxfId="126" priority="6" operator="equal">
      <formula>"Selecione uma opção:"</formula>
    </cfRule>
  </conditionalFormatting>
  <conditionalFormatting sqref="A12:I12">
    <cfRule type="containsText" dxfId="125" priority="345" operator="containsText" text="Preencha">
      <formula>NOT(ISERROR(SEARCH("Preencha",A12)))</formula>
    </cfRule>
    <cfRule type="cellIs" dxfId="124" priority="346" operator="equal">
      <formula>"Selecione uma opção:"</formula>
    </cfRule>
  </conditionalFormatting>
  <conditionalFormatting sqref="A67:I67">
    <cfRule type="cellIs" dxfId="123" priority="318" operator="equal">
      <formula>"Selecione uma opção:"</formula>
    </cfRule>
    <cfRule type="containsText" dxfId="122" priority="317" operator="containsText" text="Preencha">
      <formula>NOT(ISERROR(SEARCH("Preencha",A67)))</formula>
    </cfRule>
  </conditionalFormatting>
  <conditionalFormatting sqref="A69:I69">
    <cfRule type="containsText" dxfId="121" priority="315" operator="containsText" text="Preencha">
      <formula>NOT(ISERROR(SEARCH("Preencha",A69)))</formula>
    </cfRule>
    <cfRule type="cellIs" dxfId="120" priority="316" operator="equal">
      <formula>"Selecione uma opção:"</formula>
    </cfRule>
  </conditionalFormatting>
  <conditionalFormatting sqref="A71:I73">
    <cfRule type="containsText" dxfId="119" priority="333" operator="containsText" text="Preencha">
      <formula>NOT(ISERROR(SEARCH("Preencha",A71)))</formula>
    </cfRule>
    <cfRule type="cellIs" dxfId="118" priority="334" operator="equal">
      <formula>"Selecione uma opção:"</formula>
    </cfRule>
  </conditionalFormatting>
  <conditionalFormatting sqref="A75:I87">
    <cfRule type="containsText" dxfId="117" priority="319" operator="containsText" text="Preencha">
      <formula>NOT(ISERROR(SEARCH("Preencha",A75)))</formula>
    </cfRule>
    <cfRule type="cellIs" dxfId="116" priority="320" operator="equal">
      <formula>"Selecione uma opção:"</formula>
    </cfRule>
  </conditionalFormatting>
  <conditionalFormatting sqref="A102:I103">
    <cfRule type="containsText" dxfId="115" priority="183" operator="containsText" text="Preencha">
      <formula>NOT(ISERROR(SEARCH("Preencha",A102)))</formula>
    </cfRule>
    <cfRule type="cellIs" dxfId="114" priority="184" operator="equal">
      <formula>"Selecione uma opção:"</formula>
    </cfRule>
  </conditionalFormatting>
  <conditionalFormatting sqref="A121:I122">
    <cfRule type="containsText" dxfId="113" priority="107" operator="containsText" text="Preencha">
      <formula>NOT(ISERROR(SEARCH("Preencha",A121)))</formula>
    </cfRule>
    <cfRule type="cellIs" dxfId="112" priority="108" operator="equal">
      <formula>"Selecione uma opção:"</formula>
    </cfRule>
  </conditionalFormatting>
  <conditionalFormatting sqref="B138:E138 B146:E146">
    <cfRule type="containsText" dxfId="111" priority="125" operator="containsText" text="Preencha">
      <formula>NOT(ISERROR(SEARCH("Preencha",B138)))</formula>
    </cfRule>
    <cfRule type="cellIs" dxfId="110" priority="126" operator="equal">
      <formula>"Selecione uma opção:"</formula>
    </cfRule>
  </conditionalFormatting>
  <conditionalFormatting sqref="C135:D136">
    <cfRule type="cellIs" dxfId="109" priority="42" operator="equal">
      <formula>"Selecione uma opção:"</formula>
    </cfRule>
    <cfRule type="containsText" dxfId="108" priority="41" operator="containsText" text="Preencha">
      <formula>NOT(ISERROR(SEARCH("Preencha",C135)))</formula>
    </cfRule>
  </conditionalFormatting>
  <conditionalFormatting sqref="C123:E134">
    <cfRule type="containsText" dxfId="107" priority="33" operator="containsText" text="Preencha">
      <formula>NOT(ISERROR(SEARCH("Preencha",C123)))</formula>
    </cfRule>
    <cfRule type="cellIs" dxfId="106" priority="34" operator="equal">
      <formula>"Selecione uma opção:"</formula>
    </cfRule>
  </conditionalFormatting>
  <conditionalFormatting sqref="D110 F110">
    <cfRule type="containsText" dxfId="105" priority="175" operator="containsText" text="Preencha">
      <formula>NOT(ISERROR(SEARCH("Preencha",D110)))</formula>
    </cfRule>
    <cfRule type="cellIs" dxfId="104" priority="176" operator="equal">
      <formula>"Selecione uma opção:"</formula>
    </cfRule>
  </conditionalFormatting>
  <conditionalFormatting sqref="E135">
    <cfRule type="cellIs" dxfId="103" priority="32" operator="equal">
      <formula>"Selecione uma opção:"</formula>
    </cfRule>
    <cfRule type="containsText" dxfId="102" priority="31" operator="containsText" text="Preencha">
      <formula>NOT(ISERROR(SEARCH("Preencha",E135)))</formula>
    </cfRule>
  </conditionalFormatting>
  <conditionalFormatting sqref="E24:F24">
    <cfRule type="expression" dxfId="101" priority="353">
      <formula>$C$24="Não"</formula>
    </cfRule>
  </conditionalFormatting>
  <conditionalFormatting sqref="E3:I3">
    <cfRule type="containsText" dxfId="100" priority="1" operator="containsText" text="Preencha">
      <formula>NOT(ISERROR(SEARCH("Preencha",E3)))</formula>
    </cfRule>
    <cfRule type="cellIs" dxfId="99" priority="2" operator="equal">
      <formula>"Selecione uma opção:"</formula>
    </cfRule>
  </conditionalFormatting>
  <conditionalFormatting sqref="F108 A13:C13 B49:B50 A55:B55 A56:A57 A58:I61 A63:I63 A65:I65 A74:F74 A91:I93 A97:I99 A100:B101 A104:B104 A105:F105 A106:D106 F106 A107:F107 B137 A148:B148 H148:I148 A149:I149">
    <cfRule type="containsText" dxfId="98" priority="354" operator="containsText" text="Preencha">
      <formula>NOT(ISERROR(SEARCH("Preencha",A13)))</formula>
    </cfRule>
  </conditionalFormatting>
  <conditionalFormatting sqref="F108">
    <cfRule type="iconSet" priority="351">
      <iconSet iconSet="3Symbols" showValue="0" reverse="1">
        <cfvo type="percent" val="0"/>
        <cfvo type="num" val="0.9"/>
        <cfvo type="num" val="1"/>
      </iconSet>
    </cfRule>
    <cfRule type="cellIs" dxfId="97" priority="352" operator="greaterThan">
      <formula>90%</formula>
    </cfRule>
  </conditionalFormatting>
  <conditionalFormatting sqref="F114 A110:B110 A111:F111 A112:D112 F112 A113:F113">
    <cfRule type="containsText" dxfId="96" priority="179" operator="containsText" text="Preencha">
      <formula>NOT(ISERROR(SEARCH("Preencha",A110)))</formula>
    </cfRule>
  </conditionalFormatting>
  <conditionalFormatting sqref="F114">
    <cfRule type="cellIs" dxfId="95" priority="178" operator="greaterThan">
      <formula>90%</formula>
    </cfRule>
    <cfRule type="iconSet" priority="177">
      <iconSet iconSet="3Symbols" showValue="0" reverse="1">
        <cfvo type="percent" val="0"/>
        <cfvo type="num" val="0.9"/>
        <cfvo type="num" val="1"/>
      </iconSet>
    </cfRule>
  </conditionalFormatting>
  <conditionalFormatting sqref="F88:G89">
    <cfRule type="containsText" dxfId="94" priority="323" operator="containsText" text="Preencha">
      <formula>NOT(ISERROR(SEARCH("Preencha",F88)))</formula>
    </cfRule>
    <cfRule type="cellIs" dxfId="93" priority="324" operator="equal">
      <formula>"Selecione uma opção:"</formula>
    </cfRule>
  </conditionalFormatting>
  <conditionalFormatting sqref="F123:I135">
    <cfRule type="cellIs" dxfId="92" priority="8" operator="equal">
      <formula>"Selecione uma opção:"</formula>
    </cfRule>
    <cfRule type="containsText" dxfId="91" priority="7" operator="containsText" text="Preencha">
      <formula>NOT(ISERROR(SEARCH("Preencha",F123)))</formula>
    </cfRule>
  </conditionalFormatting>
  <conditionalFormatting sqref="G138:I138 G146:I146">
    <cfRule type="cellIs" dxfId="90" priority="124" operator="equal">
      <formula>"Selecione uma opção:"</formula>
    </cfRule>
    <cfRule type="containsText" dxfId="89" priority="123" operator="containsText" text="Preencha">
      <formula>NOT(ISERROR(SEARCH("Preencha",G138)))</formula>
    </cfRule>
  </conditionalFormatting>
  <conditionalFormatting sqref="G105:J120">
    <cfRule type="containsText" dxfId="88" priority="157" operator="containsText" text="Preencha">
      <formula>NOT(ISERROR(SEARCH("Preencha",G105)))</formula>
    </cfRule>
    <cfRule type="cellIs" dxfId="87" priority="158" operator="equal">
      <formula>"Selecione uma opção:"</formula>
    </cfRule>
  </conditionalFormatting>
  <conditionalFormatting sqref="H101">
    <cfRule type="containsText" dxfId="86" priority="265" operator="containsText" text="Preencha">
      <formula>NOT(ISERROR(SEARCH("Preencha",H101)))</formula>
    </cfRule>
    <cfRule type="cellIs" dxfId="85" priority="266" operator="equal">
      <formula>"Selecione uma opção:"</formula>
    </cfRule>
  </conditionalFormatting>
  <conditionalFormatting sqref="H88:I90">
    <cfRule type="containsText" dxfId="84" priority="331" operator="containsText" text="Preencha">
      <formula>NOT(ISERROR(SEARCH("Preencha",H88)))</formula>
    </cfRule>
    <cfRule type="cellIs" dxfId="83" priority="332" operator="equal">
      <formula>"Selecione uma opção:"</formula>
    </cfRule>
  </conditionalFormatting>
  <conditionalFormatting sqref="J1:J104 A4:I10 A14:I54 A123:B136">
    <cfRule type="containsText" dxfId="82" priority="65" operator="containsText" text="Preencha">
      <formula>NOT(ISERROR(SEARCH("Preencha",A1)))</formula>
    </cfRule>
    <cfRule type="cellIs" dxfId="81" priority="66" operator="equal">
      <formula>"Selecione uma opção:"</formula>
    </cfRule>
  </conditionalFormatting>
  <conditionalFormatting sqref="J121:J135">
    <cfRule type="cellIs" dxfId="80" priority="70" operator="equal">
      <formula>"Selecione uma opção:"</formula>
    </cfRule>
    <cfRule type="containsText" dxfId="79" priority="69" operator="containsText" text="Preencha">
      <formula>NOT(ISERROR(SEARCH("Preencha",J121)))</formula>
    </cfRule>
  </conditionalFormatting>
  <conditionalFormatting sqref="J137:J149 A140:A147">
    <cfRule type="cellIs" dxfId="78" priority="116" operator="equal">
      <formula>"Selecione uma opção:"</formula>
    </cfRule>
    <cfRule type="containsText" dxfId="77" priority="115" operator="containsText" text="Preencha">
      <formula>NOT(ISERROR(SEARCH("Preencha",A137)))</formula>
    </cfRule>
  </conditionalFormatting>
  <dataValidations disablePrompts="1" count="1">
    <dataValidation allowBlank="1" showInputMessage="1" showErrorMessage="1" prompt="Nome ou Denominação Social" sqref="C19:F19" xr:uid="{AEE8604E-C522-44BD-A8A1-EB2ECE957609}"/>
  </dataValidations>
  <hyperlinks>
    <hyperlink ref="B104" location="Orçamento!A1" tooltip="Deverá preencher a informação relativa ao orçamento nas folhas 'Orçamento' e 'Orç. Detalhado'  " display="Investimento total:" xr:uid="{A8D24529-0C62-45D1-B30A-FC1338DACDE3}"/>
    <hyperlink ref="B110" location="Orçamento!A1" tooltip="Deverá preencher a informação relativa ao orçamento nas folhas 'Orçamento' e 'Orç. Detalhado'  " display="Investimento total:" xr:uid="{85E4F50B-141B-4077-976F-C498C64EC2BE}"/>
  </hyperlinks>
  <pageMargins left="0.7" right="0.7" top="1.25" bottom="0.75" header="0.3" footer="0.3"/>
  <pageSetup paperSize="9" scale="94" fitToHeight="0" orientation="portrait" r:id="rId1"/>
  <headerFooter differentFirst="1">
    <oddHeader>&amp;L&amp;G&amp;R&amp;G</oddHeader>
    <oddFooter>&amp;L&amp;8MOD.PN.DOC.078.V01</oddFooter>
    <firstHeader>&amp;L&amp;G&amp;R&amp;G</firstHeader>
  </headerFooter>
  <rowBreaks count="2" manualBreakCount="2">
    <brk id="56" max="9" man="1"/>
    <brk id="97" max="16383" man="1"/>
  </rowBreaks>
  <legacyDrawingHF r:id="rId2"/>
  <extLst>
    <ext xmlns:x14="http://schemas.microsoft.com/office/spreadsheetml/2009/9/main" uri="{CCE6A557-97BC-4b89-ADB6-D9C93CAAB3DF}">
      <x14:dataValidations xmlns:xm="http://schemas.microsoft.com/office/excel/2006/main" disablePrompts="1" count="6">
        <x14:dataValidation type="list" allowBlank="1" showInputMessage="1" showErrorMessage="1" xr:uid="{78D2080C-C1F2-45F8-994F-6BF4D8938626}">
          <x14:formula1>
            <xm:f>Legenda!$D$2:$D$26</xm:f>
          </x14:formula1>
          <xm:sqref>G96:I96</xm:sqref>
        </x14:dataValidation>
        <x14:dataValidation type="list" allowBlank="1" showInputMessage="1" showErrorMessage="1" xr:uid="{AB1F5DF3-BA28-47A3-B2D2-498B9C2FFAFE}">
          <x14:formula1>
            <xm:f>Legenda!$B$2:$B$18</xm:f>
          </x14:formula1>
          <xm:sqref>C13:I13</xm:sqref>
        </x14:dataValidation>
        <x14:dataValidation type="list" allowBlank="1" showInputMessage="1" showErrorMessage="1" xr:uid="{9BE47758-45E2-4CF7-B908-04B32C81FAFC}">
          <x14:formula1>
            <xm:f>Legenda!$A$2:$A$10</xm:f>
          </x14:formula1>
          <xm:sqref>C11:I11</xm:sqref>
        </x14:dataValidation>
        <x14:dataValidation type="list" allowBlank="1" showInputMessage="1" showErrorMessage="1" xr:uid="{56D016F2-2E89-4D48-AC32-C012F619A208}">
          <x14:formula1>
            <xm:f>'C:\Users\David Rodrigues\Dropbox\DGPM SGQ (Working Folder)\03 - Working Folder\01 Modelos e Impressos\PN 1\PN 1 2\PN_1_2_6\[Modelo Decisão Favorável Financiamento.xlsx]Legenda'!#REF!</xm:f>
          </x14:formula1>
          <xm:sqref>B70:C70</xm:sqref>
        </x14:dataValidation>
        <x14:dataValidation type="list" allowBlank="1" showInputMessage="1" showErrorMessage="1" xr:uid="{5C18FD81-272B-455E-9C86-C2AAB0C52147}">
          <x14:formula1>
            <xm:f>Legenda!$F$2:$F$3</xm:f>
          </x14:formula1>
          <xm:sqref>C24</xm:sqref>
        </x14:dataValidation>
        <x14:dataValidation type="list" allowBlank="1" showInputMessage="1" showErrorMessage="1" xr:uid="{F5A9DB91-513E-400F-B380-B5A59762FD6D}">
          <x14:formula1>
            <xm:f>Legenda!$C$2:$C$8</xm:f>
          </x14:formula1>
          <xm:sqref>G94:I94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177EA8-4C5C-4862-ACA0-19396F76B360}">
  <sheetPr>
    <pageSetUpPr fitToPage="1"/>
  </sheetPr>
  <dimension ref="A1:IV81"/>
  <sheetViews>
    <sheetView view="pageBreakPreview" zoomScaleNormal="100" zoomScaleSheetLayoutView="100" workbookViewId="0"/>
  </sheetViews>
  <sheetFormatPr defaultRowHeight="15" outlineLevelRow="1" x14ac:dyDescent="0.25"/>
  <cols>
    <col min="1" max="1" width="2.140625" customWidth="1"/>
    <col min="2" max="2" width="21.5703125" customWidth="1"/>
    <col min="3" max="4" width="9.140625" customWidth="1"/>
    <col min="5" max="5" width="12.5703125" customWidth="1"/>
    <col min="6" max="6" width="9.140625" customWidth="1"/>
    <col min="7" max="7" width="12.42578125" customWidth="1"/>
    <col min="8" max="9" width="8.42578125" customWidth="1"/>
    <col min="10" max="10" width="3.5703125" customWidth="1"/>
  </cols>
  <sheetData>
    <row r="1" spans="1:256" s="6" customFormat="1" ht="9.6" customHeight="1" x14ac:dyDescent="0.2">
      <c r="A1" s="7"/>
      <c r="B1" s="8"/>
      <c r="C1" s="8"/>
      <c r="D1" s="8"/>
      <c r="E1" s="8"/>
      <c r="F1" s="8"/>
      <c r="G1" s="8"/>
      <c r="H1" s="8"/>
      <c r="I1" s="8"/>
      <c r="J1" s="8"/>
    </row>
    <row r="2" spans="1:256" s="4" customFormat="1" ht="17.25" customHeight="1" x14ac:dyDescent="0.2">
      <c r="A2" s="7"/>
      <c r="B2" s="9" t="s">
        <v>588</v>
      </c>
      <c r="C2" s="10"/>
      <c r="D2" s="10"/>
      <c r="E2" s="10"/>
      <c r="F2" s="10"/>
      <c r="G2" s="10"/>
      <c r="H2" s="10"/>
      <c r="I2" s="10"/>
      <c r="J2" s="11"/>
    </row>
    <row r="3" spans="1:256" s="4" customFormat="1" ht="6" customHeight="1" x14ac:dyDescent="0.2">
      <c r="A3" s="7"/>
      <c r="B3" s="11"/>
      <c r="C3" s="11"/>
      <c r="D3" s="11"/>
      <c r="E3" s="11"/>
      <c r="F3" s="11"/>
      <c r="G3" s="11"/>
      <c r="H3" s="11"/>
      <c r="I3" s="11"/>
      <c r="J3" s="11"/>
    </row>
    <row r="4" spans="1:256" s="6" customFormat="1" ht="20.100000000000001" customHeight="1" x14ac:dyDescent="0.2">
      <c r="A4" s="7"/>
      <c r="B4" s="12" t="s">
        <v>582</v>
      </c>
      <c r="C4" s="228">
        <f>Projeto!C7</f>
        <v>0</v>
      </c>
      <c r="D4" s="229"/>
      <c r="E4" s="229"/>
      <c r="F4" s="229"/>
      <c r="G4" s="229"/>
      <c r="H4" s="229"/>
      <c r="I4" s="230"/>
      <c r="J4" s="8"/>
    </row>
    <row r="5" spans="1:256" s="6" customFormat="1" ht="6" customHeight="1" x14ac:dyDescent="0.2">
      <c r="A5" s="7"/>
      <c r="B5" s="13"/>
      <c r="C5" s="11"/>
      <c r="D5" s="11"/>
      <c r="E5" s="11"/>
      <c r="F5" s="8"/>
      <c r="G5" s="8"/>
      <c r="H5" s="8"/>
      <c r="I5" s="8"/>
      <c r="J5" s="11"/>
    </row>
    <row r="6" spans="1:256" s="6" customFormat="1" ht="20.100000000000001" customHeight="1" x14ac:dyDescent="0.2">
      <c r="A6" s="7"/>
      <c r="B6" s="12" t="s">
        <v>525</v>
      </c>
      <c r="C6" s="228">
        <f>Projeto!C9</f>
        <v>0</v>
      </c>
      <c r="D6" s="229"/>
      <c r="E6" s="229"/>
      <c r="F6" s="229"/>
      <c r="G6" s="229"/>
      <c r="H6" s="229"/>
      <c r="I6" s="230"/>
      <c r="J6" s="8"/>
    </row>
    <row r="7" spans="1:256" s="6" customFormat="1" ht="6" customHeight="1" x14ac:dyDescent="0.2">
      <c r="A7" s="7"/>
      <c r="B7" s="13"/>
      <c r="C7" s="11"/>
      <c r="D7" s="11"/>
      <c r="E7" s="11"/>
      <c r="F7" s="8"/>
      <c r="G7" s="8"/>
      <c r="H7" s="8"/>
      <c r="I7" s="8"/>
      <c r="J7" s="11"/>
    </row>
    <row r="8" spans="1:256" s="4" customFormat="1" ht="6" customHeight="1" x14ac:dyDescent="0.2">
      <c r="A8" s="16"/>
      <c r="B8" s="17"/>
      <c r="C8" s="8"/>
      <c r="D8" s="8"/>
      <c r="E8" s="8"/>
      <c r="F8" s="11"/>
      <c r="G8" s="11"/>
      <c r="H8" s="11"/>
      <c r="I8" s="11"/>
      <c r="J8" s="11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  <c r="DS8" s="6"/>
      <c r="DT8" s="6"/>
      <c r="DU8" s="6"/>
      <c r="DV8" s="6"/>
      <c r="DW8" s="6"/>
      <c r="DX8" s="6"/>
      <c r="DY8" s="6"/>
      <c r="DZ8" s="6"/>
      <c r="EA8" s="6"/>
      <c r="EB8" s="6"/>
      <c r="EC8" s="6"/>
      <c r="ED8" s="6"/>
      <c r="EE8" s="6"/>
      <c r="EF8" s="6"/>
      <c r="EG8" s="6"/>
      <c r="EH8" s="6"/>
      <c r="EI8" s="6"/>
      <c r="EJ8" s="6"/>
      <c r="EK8" s="6"/>
      <c r="EL8" s="6"/>
      <c r="EM8" s="6"/>
      <c r="EN8" s="6"/>
      <c r="EO8" s="6"/>
      <c r="EP8" s="6"/>
      <c r="EQ8" s="6"/>
      <c r="ER8" s="6"/>
      <c r="ES8" s="6"/>
      <c r="ET8" s="6"/>
      <c r="EU8" s="6"/>
      <c r="EV8" s="6"/>
      <c r="EW8" s="6"/>
      <c r="EX8" s="6"/>
      <c r="EY8" s="6"/>
      <c r="EZ8" s="6"/>
      <c r="FA8" s="6"/>
      <c r="FB8" s="6"/>
      <c r="FC8" s="6"/>
      <c r="FD8" s="6"/>
      <c r="FE8" s="6"/>
      <c r="FF8" s="6"/>
      <c r="FG8" s="6"/>
      <c r="FH8" s="6"/>
      <c r="FI8" s="6"/>
      <c r="FJ8" s="6"/>
      <c r="FK8" s="6"/>
      <c r="FL8" s="6"/>
      <c r="FM8" s="6"/>
      <c r="FN8" s="6"/>
      <c r="FO8" s="6"/>
      <c r="FP8" s="6"/>
      <c r="FQ8" s="6"/>
      <c r="FR8" s="6"/>
      <c r="FS8" s="6"/>
      <c r="FT8" s="6"/>
      <c r="FU8" s="6"/>
      <c r="FV8" s="6"/>
      <c r="FW8" s="6"/>
      <c r="FX8" s="6"/>
      <c r="FY8" s="6"/>
      <c r="FZ8" s="6"/>
      <c r="GA8" s="6"/>
      <c r="GB8" s="6"/>
      <c r="GC8" s="6"/>
      <c r="GD8" s="6"/>
      <c r="GE8" s="6"/>
      <c r="GF8" s="6"/>
      <c r="GG8" s="6"/>
      <c r="GH8" s="6"/>
      <c r="GI8" s="6"/>
      <c r="GJ8" s="6"/>
      <c r="GK8" s="6"/>
      <c r="GL8" s="6"/>
      <c r="GM8" s="6"/>
      <c r="GN8" s="6"/>
      <c r="GO8" s="6"/>
      <c r="GP8" s="6"/>
      <c r="GQ8" s="6"/>
      <c r="GR8" s="6"/>
      <c r="GS8" s="6"/>
      <c r="GT8" s="6"/>
      <c r="GU8" s="6"/>
      <c r="GV8" s="6"/>
      <c r="GW8" s="6"/>
      <c r="GX8" s="6"/>
      <c r="GY8" s="6"/>
      <c r="GZ8" s="6"/>
      <c r="HA8" s="6"/>
      <c r="HB8" s="6"/>
      <c r="HC8" s="6"/>
      <c r="HD8" s="6"/>
      <c r="HE8" s="6"/>
      <c r="HF8" s="6"/>
      <c r="HG8" s="6"/>
      <c r="HH8" s="6"/>
      <c r="HI8" s="6"/>
      <c r="HJ8" s="6"/>
      <c r="HK8" s="6"/>
      <c r="HL8" s="6"/>
      <c r="HM8" s="6"/>
      <c r="HN8" s="6"/>
      <c r="HO8" s="6"/>
      <c r="HP8" s="6"/>
      <c r="HQ8" s="6"/>
      <c r="HR8" s="6"/>
      <c r="HS8" s="6"/>
      <c r="HT8" s="6"/>
      <c r="HU8" s="6"/>
      <c r="HV8" s="6"/>
      <c r="HW8" s="6"/>
      <c r="HX8" s="6"/>
      <c r="HY8" s="6"/>
      <c r="HZ8" s="6"/>
      <c r="IA8" s="6"/>
      <c r="IB8" s="6"/>
      <c r="IC8" s="6"/>
      <c r="ID8" s="6"/>
      <c r="IE8" s="6"/>
      <c r="IF8" s="6"/>
      <c r="IG8" s="6"/>
      <c r="IH8" s="6"/>
      <c r="II8" s="6"/>
      <c r="IJ8" s="6"/>
      <c r="IK8" s="6"/>
      <c r="IL8" s="6"/>
      <c r="IM8" s="6"/>
      <c r="IN8" s="6"/>
      <c r="IO8" s="6"/>
      <c r="IP8" s="6"/>
      <c r="IQ8" s="6"/>
      <c r="IR8" s="6"/>
      <c r="IS8" s="6"/>
      <c r="IT8" s="6"/>
      <c r="IU8" s="6"/>
      <c r="IV8" s="6"/>
    </row>
    <row r="9" spans="1:256" s="4" customFormat="1" ht="22.5" hidden="1" customHeight="1" x14ac:dyDescent="0.2">
      <c r="A9" s="14"/>
      <c r="B9" s="18" t="s">
        <v>360</v>
      </c>
      <c r="C9" s="251" t="s">
        <v>361</v>
      </c>
      <c r="D9" s="252"/>
      <c r="E9" s="252"/>
      <c r="F9" s="252"/>
      <c r="G9" s="252"/>
      <c r="H9" s="252"/>
      <c r="I9" s="253"/>
      <c r="J9" s="11"/>
    </row>
    <row r="10" spans="1:256" s="4" customFormat="1" ht="19.5" customHeight="1" x14ac:dyDescent="0.2">
      <c r="A10" s="7"/>
      <c r="B10" s="9" t="s">
        <v>517</v>
      </c>
      <c r="C10" s="10"/>
      <c r="D10" s="10"/>
      <c r="E10" s="10"/>
      <c r="F10" s="10"/>
      <c r="G10" s="10"/>
      <c r="H10" s="10"/>
      <c r="I10" s="10"/>
      <c r="J10" s="11"/>
    </row>
    <row r="11" spans="1:256" s="4" customFormat="1" ht="6.6" customHeight="1" x14ac:dyDescent="0.2">
      <c r="A11" s="11"/>
      <c r="B11" s="11"/>
      <c r="C11" s="11"/>
      <c r="D11" s="11"/>
      <c r="E11" s="11"/>
      <c r="F11" s="11"/>
      <c r="G11" s="11"/>
      <c r="H11" s="11"/>
      <c r="I11" s="11"/>
      <c r="J11" s="11"/>
    </row>
    <row r="12" spans="1:256" s="4" customFormat="1" ht="17.25" customHeight="1" x14ac:dyDescent="0.2">
      <c r="A12" s="7"/>
      <c r="B12" s="19" t="s">
        <v>589</v>
      </c>
      <c r="C12" s="20"/>
      <c r="D12" s="20"/>
      <c r="E12" s="20"/>
      <c r="F12" s="20"/>
      <c r="G12" s="20"/>
      <c r="H12" s="20"/>
      <c r="I12" s="20"/>
      <c r="J12" s="11"/>
    </row>
    <row r="13" spans="1:256" s="4" customFormat="1" ht="6" customHeight="1" x14ac:dyDescent="0.2">
      <c r="A13" s="7"/>
      <c r="B13" s="11"/>
      <c r="C13" s="11"/>
      <c r="D13" s="11"/>
      <c r="E13" s="11"/>
      <c r="F13" s="11"/>
      <c r="G13" s="11"/>
      <c r="H13" s="11"/>
      <c r="I13" s="11"/>
      <c r="J13" s="11"/>
    </row>
    <row r="14" spans="1:256" s="4" customFormat="1" ht="20.100000000000001" customHeight="1" x14ac:dyDescent="0.2">
      <c r="A14" s="7"/>
      <c r="B14" s="241" t="s">
        <v>530</v>
      </c>
      <c r="C14" s="242"/>
      <c r="D14" s="242"/>
      <c r="E14" s="242"/>
      <c r="F14" s="242"/>
      <c r="G14" s="242"/>
      <c r="H14" s="242"/>
      <c r="I14" s="243"/>
      <c r="J14" s="11"/>
    </row>
    <row r="15" spans="1:256" s="4" customFormat="1" ht="20.100000000000001" customHeight="1" x14ac:dyDescent="0.2">
      <c r="A15" s="7"/>
      <c r="B15" s="247"/>
      <c r="C15" s="245"/>
      <c r="D15" s="245"/>
      <c r="E15" s="245"/>
      <c r="F15" s="245"/>
      <c r="G15" s="245"/>
      <c r="H15" s="245"/>
      <c r="I15" s="246"/>
      <c r="J15" s="11"/>
    </row>
    <row r="16" spans="1:256" s="4" customFormat="1" ht="20.100000000000001" customHeight="1" x14ac:dyDescent="0.2">
      <c r="A16" s="7"/>
      <c r="B16" s="247"/>
      <c r="C16" s="245"/>
      <c r="D16" s="245"/>
      <c r="E16" s="245"/>
      <c r="F16" s="245"/>
      <c r="G16" s="245"/>
      <c r="H16" s="245"/>
      <c r="I16" s="246"/>
      <c r="J16" s="11"/>
    </row>
    <row r="17" spans="1:10" s="4" customFormat="1" ht="20.100000000000001" customHeight="1" x14ac:dyDescent="0.2">
      <c r="A17" s="7"/>
      <c r="B17" s="247"/>
      <c r="C17" s="245"/>
      <c r="D17" s="245"/>
      <c r="E17" s="245"/>
      <c r="F17" s="245"/>
      <c r="G17" s="245"/>
      <c r="H17" s="245"/>
      <c r="I17" s="246"/>
      <c r="J17" s="11"/>
    </row>
    <row r="18" spans="1:10" s="4" customFormat="1" ht="20.100000000000001" customHeight="1" x14ac:dyDescent="0.2">
      <c r="A18" s="7"/>
      <c r="B18" s="248"/>
      <c r="C18" s="249"/>
      <c r="D18" s="249"/>
      <c r="E18" s="249"/>
      <c r="F18" s="249"/>
      <c r="G18" s="249"/>
      <c r="H18" s="249"/>
      <c r="I18" s="250"/>
      <c r="J18" s="11"/>
    </row>
    <row r="19" spans="1:10" s="4" customFormat="1" ht="6" customHeight="1" x14ac:dyDescent="0.2">
      <c r="A19" s="7"/>
      <c r="B19" s="25"/>
      <c r="C19" s="11"/>
      <c r="D19" s="11"/>
      <c r="E19" s="11"/>
      <c r="F19" s="11"/>
      <c r="G19" s="11"/>
      <c r="H19" s="11"/>
      <c r="I19" s="11"/>
      <c r="J19" s="11"/>
    </row>
    <row r="20" spans="1:10" s="4" customFormat="1" ht="6.95" customHeight="1" x14ac:dyDescent="0.2">
      <c r="A20" s="7"/>
      <c r="B20" s="27"/>
      <c r="C20" s="11"/>
      <c r="D20" s="11"/>
      <c r="E20" s="11"/>
      <c r="F20" s="11"/>
      <c r="G20" s="11"/>
      <c r="H20" s="11"/>
      <c r="I20" s="11"/>
      <c r="J20" s="11"/>
    </row>
    <row r="21" spans="1:10" s="4" customFormat="1" ht="17.25" customHeight="1" x14ac:dyDescent="0.2">
      <c r="A21" s="7"/>
      <c r="B21" s="19" t="s">
        <v>526</v>
      </c>
      <c r="C21" s="20"/>
      <c r="D21" s="20"/>
      <c r="E21" s="20"/>
      <c r="F21" s="20"/>
      <c r="G21" s="20"/>
      <c r="H21" s="20"/>
      <c r="I21" s="20"/>
      <c r="J21" s="11"/>
    </row>
    <row r="22" spans="1:10" s="4" customFormat="1" ht="6" customHeight="1" x14ac:dyDescent="0.2">
      <c r="A22" s="7"/>
      <c r="B22" s="11"/>
      <c r="C22" s="11"/>
      <c r="D22" s="11"/>
      <c r="E22" s="11"/>
      <c r="F22" s="11"/>
      <c r="G22" s="11"/>
      <c r="H22" s="11"/>
      <c r="I22" s="11"/>
      <c r="J22" s="11"/>
    </row>
    <row r="23" spans="1:10" s="4" customFormat="1" ht="20.100000000000001" customHeight="1" x14ac:dyDescent="0.2">
      <c r="A23" s="7"/>
      <c r="B23" s="241" t="s">
        <v>531</v>
      </c>
      <c r="C23" s="242"/>
      <c r="D23" s="242"/>
      <c r="E23" s="242"/>
      <c r="F23" s="242"/>
      <c r="G23" s="242"/>
      <c r="H23" s="242"/>
      <c r="I23" s="243"/>
      <c r="J23" s="11"/>
    </row>
    <row r="24" spans="1:10" s="4" customFormat="1" ht="20.100000000000001" customHeight="1" x14ac:dyDescent="0.2">
      <c r="A24" s="7"/>
      <c r="B24" s="247"/>
      <c r="C24" s="245"/>
      <c r="D24" s="245"/>
      <c r="E24" s="245"/>
      <c r="F24" s="245"/>
      <c r="G24" s="245"/>
      <c r="H24" s="245"/>
      <c r="I24" s="246"/>
      <c r="J24" s="11"/>
    </row>
    <row r="25" spans="1:10" s="4" customFormat="1" ht="20.100000000000001" customHeight="1" outlineLevel="1" x14ac:dyDescent="0.2">
      <c r="A25" s="7"/>
      <c r="B25" s="247"/>
      <c r="C25" s="245"/>
      <c r="D25" s="245"/>
      <c r="E25" s="245"/>
      <c r="F25" s="245"/>
      <c r="G25" s="245"/>
      <c r="H25" s="245"/>
      <c r="I25" s="246"/>
      <c r="J25" s="11"/>
    </row>
    <row r="26" spans="1:10" s="4" customFormat="1" ht="20.100000000000001" customHeight="1" outlineLevel="1" x14ac:dyDescent="0.2">
      <c r="A26" s="7"/>
      <c r="B26" s="247"/>
      <c r="C26" s="245"/>
      <c r="D26" s="245"/>
      <c r="E26" s="245"/>
      <c r="F26" s="245"/>
      <c r="G26" s="245"/>
      <c r="H26" s="245"/>
      <c r="I26" s="246"/>
      <c r="J26" s="11"/>
    </row>
    <row r="27" spans="1:10" s="4" customFormat="1" ht="20.100000000000001" customHeight="1" outlineLevel="1" x14ac:dyDescent="0.2">
      <c r="A27" s="7"/>
      <c r="B27" s="248"/>
      <c r="C27" s="249"/>
      <c r="D27" s="249"/>
      <c r="E27" s="249"/>
      <c r="F27" s="249"/>
      <c r="G27" s="249"/>
      <c r="H27" s="249"/>
      <c r="I27" s="250"/>
      <c r="J27" s="11"/>
    </row>
    <row r="28" spans="1:10" s="4" customFormat="1" ht="6" customHeight="1" x14ac:dyDescent="0.2">
      <c r="A28" s="7"/>
      <c r="B28" s="31"/>
      <c r="C28" s="11"/>
      <c r="D28" s="11"/>
      <c r="E28" s="11"/>
      <c r="F28" s="11"/>
      <c r="G28" s="11"/>
      <c r="H28" s="11"/>
      <c r="I28" s="11"/>
      <c r="J28" s="11"/>
    </row>
    <row r="29" spans="1:10" s="4" customFormat="1" ht="19.5" customHeight="1" x14ac:dyDescent="0.2">
      <c r="A29" s="7"/>
      <c r="B29" s="9" t="s">
        <v>590</v>
      </c>
      <c r="C29" s="10"/>
      <c r="D29" s="10"/>
      <c r="E29" s="10"/>
      <c r="F29" s="10"/>
      <c r="G29" s="10"/>
      <c r="H29" s="10"/>
      <c r="I29" s="10"/>
      <c r="J29" s="11"/>
    </row>
    <row r="30" spans="1:10" s="4" customFormat="1" ht="6.6" customHeight="1" x14ac:dyDescent="0.2">
      <c r="A30" s="7"/>
      <c r="B30" s="32"/>
      <c r="C30" s="11"/>
      <c r="D30" s="11"/>
      <c r="E30" s="11"/>
      <c r="F30" s="11"/>
      <c r="G30" s="11"/>
      <c r="H30" s="11"/>
      <c r="I30" s="11"/>
      <c r="J30" s="11"/>
    </row>
    <row r="31" spans="1:10" s="4" customFormat="1" ht="17.25" customHeight="1" x14ac:dyDescent="0.2">
      <c r="A31" s="7"/>
      <c r="B31" s="19" t="s">
        <v>372</v>
      </c>
      <c r="C31" s="20"/>
      <c r="D31" s="20"/>
      <c r="E31" s="20"/>
      <c r="F31" s="20"/>
      <c r="G31" s="20"/>
      <c r="H31" s="20"/>
      <c r="I31" s="20"/>
      <c r="J31" s="11"/>
    </row>
    <row r="32" spans="1:10" s="4" customFormat="1" ht="7.5" customHeight="1" x14ac:dyDescent="0.2">
      <c r="A32" s="7"/>
      <c r="B32" s="33"/>
      <c r="C32" s="7"/>
      <c r="D32" s="7"/>
      <c r="E32" s="7"/>
      <c r="F32" s="7"/>
      <c r="G32" s="7"/>
      <c r="H32" s="7"/>
      <c r="I32" s="7"/>
      <c r="J32" s="11"/>
    </row>
    <row r="33" spans="1:10" s="4" customFormat="1" ht="20.100000000000001" customHeight="1" x14ac:dyDescent="0.2">
      <c r="A33" s="7"/>
      <c r="B33" s="241" t="s">
        <v>532</v>
      </c>
      <c r="C33" s="242"/>
      <c r="D33" s="242"/>
      <c r="E33" s="242"/>
      <c r="F33" s="242"/>
      <c r="G33" s="242"/>
      <c r="H33" s="242"/>
      <c r="I33" s="243"/>
      <c r="J33" s="11"/>
    </row>
    <row r="34" spans="1:10" s="4" customFormat="1" ht="20.100000000000001" customHeight="1" x14ac:dyDescent="0.2">
      <c r="A34" s="7"/>
      <c r="B34" s="244"/>
      <c r="C34" s="245"/>
      <c r="D34" s="245"/>
      <c r="E34" s="245"/>
      <c r="F34" s="245"/>
      <c r="G34" s="245"/>
      <c r="H34" s="245"/>
      <c r="I34" s="246"/>
      <c r="J34" s="11"/>
    </row>
    <row r="35" spans="1:10" s="4" customFormat="1" ht="20.100000000000001" customHeight="1" x14ac:dyDescent="0.2">
      <c r="A35" s="7"/>
      <c r="B35" s="244"/>
      <c r="C35" s="245"/>
      <c r="D35" s="245"/>
      <c r="E35" s="245"/>
      <c r="F35" s="245"/>
      <c r="G35" s="245"/>
      <c r="H35" s="245"/>
      <c r="I35" s="246"/>
      <c r="J35" s="11"/>
    </row>
    <row r="36" spans="1:10" s="4" customFormat="1" ht="20.100000000000001" customHeight="1" x14ac:dyDescent="0.2">
      <c r="A36" s="7"/>
      <c r="B36" s="244"/>
      <c r="C36" s="245"/>
      <c r="D36" s="245"/>
      <c r="E36" s="245"/>
      <c r="F36" s="245"/>
      <c r="G36" s="245"/>
      <c r="H36" s="245"/>
      <c r="I36" s="246"/>
      <c r="J36" s="11"/>
    </row>
    <row r="37" spans="1:10" s="4" customFormat="1" ht="20.100000000000001" customHeight="1" x14ac:dyDescent="0.2">
      <c r="A37" s="7"/>
      <c r="B37" s="248"/>
      <c r="C37" s="249"/>
      <c r="D37" s="249"/>
      <c r="E37" s="249"/>
      <c r="F37" s="249"/>
      <c r="G37" s="249"/>
      <c r="H37" s="249"/>
      <c r="I37" s="250"/>
      <c r="J37" s="11"/>
    </row>
    <row r="38" spans="1:10" s="4" customFormat="1" ht="6" customHeight="1" x14ac:dyDescent="0.2">
      <c r="A38" s="7"/>
      <c r="B38" s="11"/>
      <c r="C38" s="11"/>
      <c r="D38" s="11"/>
      <c r="E38" s="11"/>
      <c r="F38" s="11"/>
      <c r="G38" s="11"/>
      <c r="H38" s="11"/>
      <c r="I38" s="11"/>
      <c r="J38" s="11"/>
    </row>
    <row r="39" spans="1:10" s="4" customFormat="1" ht="18" customHeight="1" x14ac:dyDescent="0.2">
      <c r="A39" s="7"/>
      <c r="B39" s="34" t="s">
        <v>373</v>
      </c>
      <c r="C39" s="35"/>
      <c r="D39" s="35"/>
      <c r="E39" s="35"/>
      <c r="F39" s="35"/>
      <c r="G39" s="35"/>
      <c r="H39" s="35"/>
      <c r="I39" s="35"/>
      <c r="J39" s="11"/>
    </row>
    <row r="40" spans="1:10" s="4" customFormat="1" ht="18" customHeight="1" x14ac:dyDescent="0.2">
      <c r="A40" s="7"/>
      <c r="B40" s="36" t="s">
        <v>544</v>
      </c>
      <c r="C40" s="37"/>
      <c r="D40" s="37"/>
      <c r="E40" s="37"/>
      <c r="F40" s="37"/>
      <c r="G40" s="37"/>
      <c r="H40" s="37"/>
      <c r="I40" s="37"/>
      <c r="J40" s="11"/>
    </row>
    <row r="41" spans="1:10" s="4" customFormat="1" ht="6" customHeight="1" x14ac:dyDescent="0.2">
      <c r="A41" s="7"/>
      <c r="B41" s="37"/>
      <c r="C41" s="37"/>
      <c r="D41" s="37"/>
      <c r="E41" s="37"/>
      <c r="F41" s="37"/>
      <c r="G41" s="37"/>
      <c r="H41" s="37"/>
      <c r="I41" s="37"/>
      <c r="J41" s="11"/>
    </row>
    <row r="42" spans="1:10" s="4" customFormat="1" ht="20.100000000000001" customHeight="1" x14ac:dyDescent="0.2">
      <c r="A42" s="7"/>
      <c r="B42" s="241" t="s">
        <v>533</v>
      </c>
      <c r="C42" s="254"/>
      <c r="D42" s="254"/>
      <c r="E42" s="254"/>
      <c r="F42" s="254"/>
      <c r="G42" s="254"/>
      <c r="H42" s="254"/>
      <c r="I42" s="255"/>
      <c r="J42" s="11"/>
    </row>
    <row r="43" spans="1:10" s="5" customFormat="1" ht="20.100000000000001" customHeight="1" x14ac:dyDescent="0.2">
      <c r="A43" s="7"/>
      <c r="B43" s="244"/>
      <c r="C43" s="256"/>
      <c r="D43" s="256"/>
      <c r="E43" s="256"/>
      <c r="F43" s="256"/>
      <c r="G43" s="256"/>
      <c r="H43" s="256"/>
      <c r="I43" s="257"/>
      <c r="J43" s="7"/>
    </row>
    <row r="44" spans="1:10" s="4" customFormat="1" ht="20.100000000000001" customHeight="1" x14ac:dyDescent="0.2">
      <c r="A44" s="7"/>
      <c r="B44" s="244"/>
      <c r="C44" s="256"/>
      <c r="D44" s="256"/>
      <c r="E44" s="256"/>
      <c r="F44" s="256"/>
      <c r="G44" s="256"/>
      <c r="H44" s="256"/>
      <c r="I44" s="257"/>
      <c r="J44" s="11"/>
    </row>
    <row r="45" spans="1:10" s="4" customFormat="1" ht="20.100000000000001" customHeight="1" x14ac:dyDescent="0.2">
      <c r="A45" s="7"/>
      <c r="B45" s="244"/>
      <c r="C45" s="256"/>
      <c r="D45" s="256"/>
      <c r="E45" s="256"/>
      <c r="F45" s="256"/>
      <c r="G45" s="256"/>
      <c r="H45" s="256"/>
      <c r="I45" s="257"/>
      <c r="J45" s="11"/>
    </row>
    <row r="46" spans="1:10" s="4" customFormat="1" ht="20.100000000000001" customHeight="1" x14ac:dyDescent="0.2">
      <c r="A46" s="7"/>
      <c r="B46" s="258"/>
      <c r="C46" s="259"/>
      <c r="D46" s="259"/>
      <c r="E46" s="259"/>
      <c r="F46" s="259"/>
      <c r="G46" s="259"/>
      <c r="H46" s="259"/>
      <c r="I46" s="260"/>
      <c r="J46" s="11"/>
    </row>
    <row r="47" spans="1:10" s="4" customFormat="1" ht="6" customHeight="1" x14ac:dyDescent="0.2">
      <c r="A47" s="7"/>
      <c r="B47" s="11"/>
      <c r="C47" s="11"/>
      <c r="D47" s="11"/>
      <c r="E47" s="11"/>
      <c r="F47" s="11"/>
      <c r="G47" s="11"/>
      <c r="H47" s="11"/>
      <c r="I47" s="11"/>
      <c r="J47" s="11"/>
    </row>
    <row r="48" spans="1:10" s="4" customFormat="1" ht="18" customHeight="1" x14ac:dyDescent="0.2">
      <c r="A48" s="7"/>
      <c r="B48" s="34" t="s">
        <v>527</v>
      </c>
      <c r="C48" s="35"/>
      <c r="D48" s="35"/>
      <c r="E48" s="35"/>
      <c r="F48" s="35"/>
      <c r="G48" s="35"/>
      <c r="H48" s="35"/>
      <c r="I48" s="35"/>
      <c r="J48" s="11"/>
    </row>
    <row r="49" spans="1:256" s="4" customFormat="1" ht="6" customHeight="1" x14ac:dyDescent="0.2">
      <c r="A49" s="7"/>
      <c r="B49" s="44"/>
      <c r="C49" s="37"/>
      <c r="D49" s="37"/>
      <c r="E49" s="37"/>
      <c r="F49" s="37"/>
      <c r="G49" s="37"/>
      <c r="H49" s="37"/>
      <c r="I49" s="37"/>
      <c r="J49" s="11"/>
    </row>
    <row r="50" spans="1:256" s="4" customFormat="1" ht="20.100000000000001" customHeight="1" x14ac:dyDescent="0.2">
      <c r="A50" s="7"/>
      <c r="B50" s="231" t="s">
        <v>534</v>
      </c>
      <c r="C50" s="232"/>
      <c r="D50" s="232"/>
      <c r="E50" s="232"/>
      <c r="F50" s="232"/>
      <c r="G50" s="232"/>
      <c r="H50" s="232"/>
      <c r="I50" s="233"/>
      <c r="J50" s="11"/>
    </row>
    <row r="51" spans="1:256" s="5" customFormat="1" ht="20.100000000000001" customHeight="1" x14ac:dyDescent="0.2">
      <c r="A51" s="7"/>
      <c r="B51" s="237"/>
      <c r="C51" s="235"/>
      <c r="D51" s="235"/>
      <c r="E51" s="235"/>
      <c r="F51" s="235"/>
      <c r="G51" s="235"/>
      <c r="H51" s="235"/>
      <c r="I51" s="236"/>
      <c r="J51" s="7"/>
    </row>
    <row r="52" spans="1:256" s="4" customFormat="1" ht="20.100000000000001" customHeight="1" x14ac:dyDescent="0.2">
      <c r="A52" s="7"/>
      <c r="B52" s="237"/>
      <c r="C52" s="235"/>
      <c r="D52" s="235"/>
      <c r="E52" s="235"/>
      <c r="F52" s="235"/>
      <c r="G52" s="235"/>
      <c r="H52" s="235"/>
      <c r="I52" s="236"/>
      <c r="J52" s="11"/>
    </row>
    <row r="53" spans="1:256" s="4" customFormat="1" ht="20.100000000000001" customHeight="1" x14ac:dyDescent="0.2">
      <c r="A53" s="7"/>
      <c r="B53" s="237"/>
      <c r="C53" s="235"/>
      <c r="D53" s="235"/>
      <c r="E53" s="235"/>
      <c r="F53" s="235"/>
      <c r="G53" s="235"/>
      <c r="H53" s="235"/>
      <c r="I53" s="236"/>
      <c r="J53" s="7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5"/>
      <c r="BS53" s="5"/>
      <c r="BT53" s="5"/>
      <c r="BU53" s="5"/>
      <c r="BV53" s="5"/>
      <c r="BW53" s="5"/>
      <c r="BX53" s="5"/>
      <c r="BY53" s="5"/>
      <c r="BZ53" s="5"/>
      <c r="CA53" s="5"/>
      <c r="CB53" s="5"/>
      <c r="CC53" s="5"/>
      <c r="CD53" s="5"/>
      <c r="CE53" s="5"/>
      <c r="CF53" s="5"/>
      <c r="CG53" s="5"/>
      <c r="CH53" s="5"/>
      <c r="CI53" s="5"/>
      <c r="CJ53" s="5"/>
      <c r="CK53" s="5"/>
      <c r="CL53" s="5"/>
      <c r="CM53" s="5"/>
      <c r="CN53" s="5"/>
      <c r="CO53" s="5"/>
      <c r="CP53" s="5"/>
      <c r="CQ53" s="5"/>
      <c r="CR53" s="5"/>
      <c r="CS53" s="5"/>
      <c r="CT53" s="5"/>
      <c r="CU53" s="5"/>
      <c r="CV53" s="5"/>
      <c r="CW53" s="5"/>
      <c r="CX53" s="5"/>
      <c r="CY53" s="5"/>
      <c r="CZ53" s="5"/>
      <c r="DA53" s="5"/>
      <c r="DB53" s="5"/>
      <c r="DC53" s="5"/>
      <c r="DD53" s="5"/>
      <c r="DE53" s="5"/>
      <c r="DF53" s="5"/>
      <c r="DG53" s="5"/>
      <c r="DH53" s="5"/>
      <c r="DI53" s="5"/>
      <c r="DJ53" s="5"/>
      <c r="DK53" s="5"/>
      <c r="DL53" s="5"/>
      <c r="DM53" s="5"/>
      <c r="DN53" s="5"/>
      <c r="DO53" s="5"/>
      <c r="DP53" s="5"/>
      <c r="DQ53" s="5"/>
      <c r="DR53" s="5"/>
      <c r="DS53" s="5"/>
      <c r="DT53" s="5"/>
      <c r="DU53" s="5"/>
      <c r="DV53" s="5"/>
      <c r="DW53" s="5"/>
      <c r="DX53" s="5"/>
      <c r="DY53" s="5"/>
      <c r="DZ53" s="5"/>
      <c r="EA53" s="5"/>
      <c r="EB53" s="5"/>
      <c r="EC53" s="5"/>
      <c r="ED53" s="5"/>
      <c r="EE53" s="5"/>
      <c r="EF53" s="5"/>
      <c r="EG53" s="5"/>
      <c r="EH53" s="5"/>
      <c r="EI53" s="5"/>
      <c r="EJ53" s="5"/>
      <c r="EK53" s="5"/>
      <c r="EL53" s="5"/>
      <c r="EM53" s="5"/>
      <c r="EN53" s="5"/>
      <c r="EO53" s="5"/>
      <c r="EP53" s="5"/>
      <c r="EQ53" s="5"/>
      <c r="ER53" s="5"/>
      <c r="ES53" s="5"/>
      <c r="ET53" s="5"/>
      <c r="EU53" s="5"/>
      <c r="EV53" s="5"/>
      <c r="EW53" s="5"/>
      <c r="EX53" s="5"/>
      <c r="EY53" s="5"/>
      <c r="EZ53" s="5"/>
      <c r="FA53" s="5"/>
      <c r="FB53" s="5"/>
      <c r="FC53" s="5"/>
      <c r="FD53" s="5"/>
      <c r="FE53" s="5"/>
      <c r="FF53" s="5"/>
      <c r="FG53" s="5"/>
      <c r="FH53" s="5"/>
      <c r="FI53" s="5"/>
      <c r="FJ53" s="5"/>
      <c r="FK53" s="5"/>
      <c r="FL53" s="5"/>
      <c r="FM53" s="5"/>
      <c r="FN53" s="5"/>
      <c r="FO53" s="5"/>
      <c r="FP53" s="5"/>
      <c r="FQ53" s="5"/>
      <c r="FR53" s="5"/>
      <c r="FS53" s="5"/>
      <c r="FT53" s="5"/>
      <c r="FU53" s="5"/>
      <c r="FV53" s="5"/>
      <c r="FW53" s="5"/>
      <c r="FX53" s="5"/>
      <c r="FY53" s="5"/>
      <c r="FZ53" s="5"/>
      <c r="GA53" s="5"/>
      <c r="GB53" s="5"/>
      <c r="GC53" s="5"/>
      <c r="GD53" s="5"/>
      <c r="GE53" s="5"/>
      <c r="GF53" s="5"/>
      <c r="GG53" s="5"/>
      <c r="GH53" s="5"/>
      <c r="GI53" s="5"/>
      <c r="GJ53" s="5"/>
      <c r="GK53" s="5"/>
      <c r="GL53" s="5"/>
      <c r="GM53" s="5"/>
      <c r="GN53" s="5"/>
      <c r="GO53" s="5"/>
      <c r="GP53" s="5"/>
      <c r="GQ53" s="5"/>
      <c r="GR53" s="5"/>
      <c r="GS53" s="5"/>
      <c r="GT53" s="5"/>
      <c r="GU53" s="5"/>
      <c r="GV53" s="5"/>
      <c r="GW53" s="5"/>
      <c r="GX53" s="5"/>
      <c r="GY53" s="5"/>
      <c r="GZ53" s="5"/>
      <c r="HA53" s="5"/>
      <c r="HB53" s="5"/>
      <c r="HC53" s="5"/>
      <c r="HD53" s="5"/>
      <c r="HE53" s="5"/>
      <c r="HF53" s="5"/>
      <c r="HG53" s="5"/>
      <c r="HH53" s="5"/>
      <c r="HI53" s="5"/>
      <c r="HJ53" s="5"/>
      <c r="HK53" s="5"/>
      <c r="HL53" s="5"/>
      <c r="HM53" s="5"/>
      <c r="HN53" s="5"/>
      <c r="HO53" s="5"/>
      <c r="HP53" s="5"/>
      <c r="HQ53" s="5"/>
      <c r="HR53" s="5"/>
      <c r="HS53" s="5"/>
      <c r="HT53" s="5"/>
      <c r="HU53" s="5"/>
      <c r="HV53" s="5"/>
      <c r="HW53" s="5"/>
      <c r="HX53" s="5"/>
      <c r="HY53" s="5"/>
      <c r="HZ53" s="5"/>
      <c r="IA53" s="5"/>
      <c r="IB53" s="5"/>
      <c r="IC53" s="5"/>
      <c r="ID53" s="5"/>
      <c r="IE53" s="5"/>
      <c r="IF53" s="5"/>
      <c r="IG53" s="5"/>
      <c r="IH53" s="5"/>
      <c r="II53" s="5"/>
      <c r="IJ53" s="5"/>
      <c r="IK53" s="5"/>
      <c r="IL53" s="5"/>
      <c r="IM53" s="5"/>
      <c r="IN53" s="5"/>
      <c r="IO53" s="5"/>
      <c r="IP53" s="5"/>
      <c r="IQ53" s="5"/>
      <c r="IR53" s="5"/>
      <c r="IS53" s="5"/>
      <c r="IT53" s="5"/>
      <c r="IU53" s="5"/>
      <c r="IV53" s="5"/>
    </row>
    <row r="54" spans="1:256" s="4" customFormat="1" ht="20.100000000000001" customHeight="1" x14ac:dyDescent="0.2">
      <c r="A54" s="7"/>
      <c r="B54" s="238"/>
      <c r="C54" s="239"/>
      <c r="D54" s="239"/>
      <c r="E54" s="239"/>
      <c r="F54" s="239"/>
      <c r="G54" s="239"/>
      <c r="H54" s="239"/>
      <c r="I54" s="240"/>
      <c r="J54" s="11"/>
    </row>
    <row r="55" spans="1:256" s="4" customFormat="1" ht="6" customHeight="1" x14ac:dyDescent="0.2">
      <c r="A55" s="7"/>
      <c r="B55" s="11"/>
      <c r="C55" s="11"/>
      <c r="D55" s="11"/>
      <c r="E55" s="11"/>
      <c r="F55" s="11"/>
      <c r="G55" s="11"/>
      <c r="H55" s="11"/>
      <c r="I55" s="11"/>
      <c r="J55" s="11"/>
    </row>
    <row r="56" spans="1:256" s="4" customFormat="1" ht="18" customHeight="1" x14ac:dyDescent="0.2">
      <c r="A56" s="7"/>
      <c r="B56" s="34" t="s">
        <v>378</v>
      </c>
      <c r="C56" s="35"/>
      <c r="D56" s="35"/>
      <c r="E56" s="35"/>
      <c r="F56" s="50"/>
      <c r="G56" s="50"/>
      <c r="H56" s="50"/>
      <c r="I56" s="50"/>
      <c r="J56" s="11"/>
    </row>
    <row r="57" spans="1:256" s="4" customFormat="1" ht="6" customHeight="1" x14ac:dyDescent="0.2">
      <c r="A57" s="7"/>
      <c r="B57" s="51"/>
      <c r="C57" s="51"/>
      <c r="D57" s="51"/>
      <c r="E57" s="51"/>
      <c r="F57" s="51"/>
      <c r="G57" s="51"/>
      <c r="H57" s="51"/>
      <c r="I57" s="51"/>
      <c r="J57" s="11"/>
    </row>
    <row r="58" spans="1:256" s="52" customFormat="1" ht="20.100000000000001" customHeight="1" x14ac:dyDescent="0.25">
      <c r="A58" s="53"/>
      <c r="B58" s="231" t="s">
        <v>535</v>
      </c>
      <c r="C58" s="232"/>
      <c r="D58" s="232"/>
      <c r="E58" s="232"/>
      <c r="F58" s="232"/>
      <c r="G58" s="232"/>
      <c r="H58" s="232"/>
      <c r="I58" s="233"/>
      <c r="J58" s="53"/>
    </row>
    <row r="59" spans="1:256" s="52" customFormat="1" ht="20.100000000000001" customHeight="1" x14ac:dyDescent="0.25">
      <c r="A59" s="53"/>
      <c r="B59" s="234"/>
      <c r="C59" s="235"/>
      <c r="D59" s="235"/>
      <c r="E59" s="235"/>
      <c r="F59" s="235"/>
      <c r="G59" s="235"/>
      <c r="H59" s="235"/>
      <c r="I59" s="236"/>
      <c r="J59" s="53"/>
    </row>
    <row r="60" spans="1:256" s="52" customFormat="1" ht="20.100000000000001" customHeight="1" x14ac:dyDescent="0.25">
      <c r="A60" s="53"/>
      <c r="B60" s="234"/>
      <c r="C60" s="235"/>
      <c r="D60" s="235"/>
      <c r="E60" s="235"/>
      <c r="F60" s="235"/>
      <c r="G60" s="235"/>
      <c r="H60" s="235"/>
      <c r="I60" s="236"/>
      <c r="J60" s="53"/>
    </row>
    <row r="61" spans="1:256" s="52" customFormat="1" ht="20.100000000000001" customHeight="1" x14ac:dyDescent="0.25">
      <c r="A61" s="56"/>
      <c r="B61" s="237"/>
      <c r="C61" s="235"/>
      <c r="D61" s="235"/>
      <c r="E61" s="235"/>
      <c r="F61" s="235"/>
      <c r="G61" s="235"/>
      <c r="H61" s="235"/>
      <c r="I61" s="236"/>
      <c r="J61" s="53"/>
    </row>
    <row r="62" spans="1:256" s="52" customFormat="1" ht="20.100000000000001" customHeight="1" x14ac:dyDescent="0.25">
      <c r="A62" s="56"/>
      <c r="B62" s="238"/>
      <c r="C62" s="239"/>
      <c r="D62" s="239"/>
      <c r="E62" s="239"/>
      <c r="F62" s="239"/>
      <c r="G62" s="239"/>
      <c r="H62" s="239"/>
      <c r="I62" s="240"/>
      <c r="J62" s="53"/>
    </row>
    <row r="63" spans="1:256" s="52" customFormat="1" ht="6" customHeight="1" x14ac:dyDescent="0.25">
      <c r="A63" s="56"/>
      <c r="B63" s="53"/>
      <c r="C63" s="53"/>
      <c r="D63" s="53"/>
      <c r="E63" s="53"/>
      <c r="F63" s="53"/>
      <c r="G63" s="53"/>
      <c r="H63" s="53"/>
      <c r="I63" s="53"/>
      <c r="J63" s="53"/>
    </row>
    <row r="64" spans="1:256" s="4" customFormat="1" ht="18" customHeight="1" x14ac:dyDescent="0.2">
      <c r="A64" s="7"/>
      <c r="B64" s="61" t="s">
        <v>591</v>
      </c>
      <c r="C64" s="50"/>
      <c r="D64" s="50"/>
      <c r="E64" s="50"/>
      <c r="F64" s="50"/>
      <c r="G64" s="50"/>
      <c r="H64" s="50"/>
      <c r="I64" s="50"/>
      <c r="J64" s="11"/>
    </row>
    <row r="65" spans="1:10" s="4" customFormat="1" ht="6" customHeight="1" x14ac:dyDescent="0.2">
      <c r="A65" s="11"/>
      <c r="B65" s="62"/>
      <c r="C65" s="63"/>
      <c r="D65" s="63"/>
      <c r="E65" s="63"/>
      <c r="F65" s="63"/>
      <c r="G65" s="63"/>
      <c r="H65" s="63"/>
      <c r="I65" s="63"/>
      <c r="J65" s="11"/>
    </row>
    <row r="66" spans="1:10" s="52" customFormat="1" ht="20.100000000000001" customHeight="1" x14ac:dyDescent="0.25">
      <c r="A66" s="56"/>
      <c r="B66" s="241" t="s">
        <v>592</v>
      </c>
      <c r="C66" s="242"/>
      <c r="D66" s="242"/>
      <c r="E66" s="242"/>
      <c r="F66" s="242"/>
      <c r="G66" s="242"/>
      <c r="H66" s="242"/>
      <c r="I66" s="243"/>
      <c r="J66" s="53"/>
    </row>
    <row r="67" spans="1:10" s="52" customFormat="1" ht="20.100000000000001" customHeight="1" x14ac:dyDescent="0.25">
      <c r="A67" s="56"/>
      <c r="B67" s="244"/>
      <c r="C67" s="245"/>
      <c r="D67" s="245"/>
      <c r="E67" s="245"/>
      <c r="F67" s="245"/>
      <c r="G67" s="245"/>
      <c r="H67" s="245"/>
      <c r="I67" s="246"/>
      <c r="J67" s="53"/>
    </row>
    <row r="68" spans="1:10" s="52" customFormat="1" ht="20.100000000000001" customHeight="1" x14ac:dyDescent="0.25">
      <c r="A68" s="56"/>
      <c r="B68" s="244"/>
      <c r="C68" s="245"/>
      <c r="D68" s="245"/>
      <c r="E68" s="245"/>
      <c r="F68" s="245"/>
      <c r="G68" s="245"/>
      <c r="H68" s="245"/>
      <c r="I68" s="246"/>
      <c r="J68" s="53"/>
    </row>
    <row r="69" spans="1:10" s="52" customFormat="1" ht="20.100000000000001" customHeight="1" x14ac:dyDescent="0.25">
      <c r="A69" s="53"/>
      <c r="B69" s="247"/>
      <c r="C69" s="245"/>
      <c r="D69" s="245"/>
      <c r="E69" s="245"/>
      <c r="F69" s="245"/>
      <c r="G69" s="245"/>
      <c r="H69" s="245"/>
      <c r="I69" s="246"/>
      <c r="J69" s="62"/>
    </row>
    <row r="70" spans="1:10" s="52" customFormat="1" ht="20.100000000000001" customHeight="1" x14ac:dyDescent="0.25">
      <c r="A70" s="56"/>
      <c r="B70" s="248"/>
      <c r="C70" s="249"/>
      <c r="D70" s="249"/>
      <c r="E70" s="249"/>
      <c r="F70" s="249"/>
      <c r="G70" s="249"/>
      <c r="H70" s="249"/>
      <c r="I70" s="250"/>
      <c r="J70" s="53"/>
    </row>
    <row r="71" spans="1:10" s="4" customFormat="1" ht="6" customHeight="1" x14ac:dyDescent="0.2">
      <c r="A71" s="7"/>
      <c r="B71" s="62"/>
      <c r="C71" s="63"/>
      <c r="D71" s="63"/>
      <c r="E71" s="63"/>
      <c r="F71" s="63"/>
      <c r="G71" s="63"/>
      <c r="H71" s="63"/>
      <c r="I71" s="63"/>
      <c r="J71" s="11"/>
    </row>
    <row r="72" spans="1:10" s="4" customFormat="1" ht="18" customHeight="1" x14ac:dyDescent="0.2">
      <c r="A72" s="7"/>
      <c r="B72" s="34" t="s">
        <v>518</v>
      </c>
      <c r="C72" s="35"/>
      <c r="D72" s="35"/>
      <c r="E72" s="35"/>
      <c r="F72" s="50"/>
      <c r="G72" s="50"/>
      <c r="H72" s="50"/>
      <c r="I72" s="50"/>
      <c r="J72" s="11"/>
    </row>
    <row r="73" spans="1:10" s="4" customFormat="1" ht="6" customHeight="1" x14ac:dyDescent="0.2">
      <c r="A73" s="11"/>
      <c r="B73" s="58"/>
      <c r="C73" s="58"/>
      <c r="D73" s="51"/>
      <c r="E73" s="51"/>
      <c r="F73" s="55"/>
      <c r="G73" s="55"/>
      <c r="H73" s="55"/>
      <c r="I73" s="55"/>
      <c r="J73" s="11"/>
    </row>
    <row r="74" spans="1:10" s="4" customFormat="1" ht="30" customHeight="1" x14ac:dyDescent="0.2">
      <c r="A74" s="7"/>
      <c r="B74" s="231" t="s">
        <v>594</v>
      </c>
      <c r="C74" s="232"/>
      <c r="D74" s="232"/>
      <c r="E74" s="232"/>
      <c r="F74" s="232"/>
      <c r="G74" s="232"/>
      <c r="H74" s="232"/>
      <c r="I74" s="233"/>
      <c r="J74" s="11"/>
    </row>
    <row r="75" spans="1:10" s="4" customFormat="1" ht="30" customHeight="1" x14ac:dyDescent="0.2">
      <c r="A75" s="7"/>
      <c r="B75" s="237"/>
      <c r="C75" s="235"/>
      <c r="D75" s="235"/>
      <c r="E75" s="235"/>
      <c r="F75" s="235"/>
      <c r="G75" s="235"/>
      <c r="H75" s="235"/>
      <c r="I75" s="236"/>
      <c r="J75" s="11"/>
    </row>
    <row r="76" spans="1:10" s="4" customFormat="1" ht="30" customHeight="1" x14ac:dyDescent="0.2">
      <c r="A76" s="7"/>
      <c r="B76" s="237"/>
      <c r="C76" s="235"/>
      <c r="D76" s="235"/>
      <c r="E76" s="235"/>
      <c r="F76" s="235"/>
      <c r="G76" s="235"/>
      <c r="H76" s="235"/>
      <c r="I76" s="236"/>
      <c r="J76" s="11"/>
    </row>
    <row r="77" spans="1:10" s="4" customFormat="1" ht="30" customHeight="1" x14ac:dyDescent="0.2">
      <c r="A77" s="7"/>
      <c r="B77" s="237"/>
      <c r="C77" s="235"/>
      <c r="D77" s="235"/>
      <c r="E77" s="235"/>
      <c r="F77" s="235"/>
      <c r="G77" s="235"/>
      <c r="H77" s="235"/>
      <c r="I77" s="236"/>
      <c r="J77" s="11"/>
    </row>
    <row r="78" spans="1:10" s="4" customFormat="1" ht="30" customHeight="1" x14ac:dyDescent="0.2">
      <c r="A78" s="7"/>
      <c r="B78" s="237"/>
      <c r="C78" s="235"/>
      <c r="D78" s="235"/>
      <c r="E78" s="235"/>
      <c r="F78" s="235"/>
      <c r="G78" s="235"/>
      <c r="H78" s="235"/>
      <c r="I78" s="236"/>
      <c r="J78" s="11"/>
    </row>
    <row r="79" spans="1:10" s="4" customFormat="1" ht="30" customHeight="1" x14ac:dyDescent="0.2">
      <c r="A79" s="7"/>
      <c r="B79" s="237"/>
      <c r="C79" s="235"/>
      <c r="D79" s="235"/>
      <c r="E79" s="235"/>
      <c r="F79" s="235"/>
      <c r="G79" s="235"/>
      <c r="H79" s="235"/>
      <c r="I79" s="236"/>
      <c r="J79" s="11"/>
    </row>
    <row r="80" spans="1:10" s="4" customFormat="1" ht="30" customHeight="1" x14ac:dyDescent="0.2">
      <c r="A80" s="7"/>
      <c r="B80" s="238"/>
      <c r="C80" s="239"/>
      <c r="D80" s="239"/>
      <c r="E80" s="239"/>
      <c r="F80" s="239"/>
      <c r="G80" s="239"/>
      <c r="H80" s="239"/>
      <c r="I80" s="240"/>
      <c r="J80" s="11"/>
    </row>
    <row r="81" spans="1:10" s="4" customFormat="1" ht="19.5" customHeight="1" x14ac:dyDescent="0.2">
      <c r="A81" s="7"/>
      <c r="B81" s="51"/>
      <c r="C81" s="51"/>
      <c r="D81" s="51"/>
      <c r="E81" s="51"/>
      <c r="F81" s="55"/>
      <c r="G81" s="55"/>
      <c r="H81" s="55"/>
      <c r="I81" s="55"/>
      <c r="J81" s="11"/>
    </row>
  </sheetData>
  <mergeCells count="11">
    <mergeCell ref="B58:I62"/>
    <mergeCell ref="B66:I70"/>
    <mergeCell ref="B74:I80"/>
    <mergeCell ref="C4:I4"/>
    <mergeCell ref="C9:I9"/>
    <mergeCell ref="B14:I18"/>
    <mergeCell ref="B23:I27"/>
    <mergeCell ref="B33:I37"/>
    <mergeCell ref="B42:I46"/>
    <mergeCell ref="B50:I54"/>
    <mergeCell ref="C6:I6"/>
  </mergeCells>
  <conditionalFormatting sqref="A58:B60 A61:A62">
    <cfRule type="containsText" dxfId="76" priority="175" operator="containsText" text="Preencha">
      <formula>NOT(ISERROR(SEARCH("Preencha",A58)))</formula>
    </cfRule>
    <cfRule type="cellIs" dxfId="75" priority="176" operator="equal">
      <formula>"Selecione uma opção:"</formula>
    </cfRule>
  </conditionalFormatting>
  <conditionalFormatting sqref="A9:C9 A38:I41 A50:B50 A63:I65 A66:B68 A71:I73 A74:B74 A75:A80 A81:I81">
    <cfRule type="containsText" dxfId="74" priority="195" operator="containsText" text="Preencha">
      <formula>NOT(ISERROR(SEARCH("Preencha",A9)))</formula>
    </cfRule>
    <cfRule type="cellIs" dxfId="73" priority="196" operator="equal">
      <formula>"Selecione uma opção:"</formula>
    </cfRule>
  </conditionalFormatting>
  <conditionalFormatting sqref="A1:I8">
    <cfRule type="containsText" dxfId="72" priority="9" operator="containsText" text="Preencha">
      <formula>NOT(ISERROR(SEARCH("Preencha",A1)))</formula>
    </cfRule>
    <cfRule type="cellIs" dxfId="71" priority="10" operator="equal">
      <formula>"Selecione uma opção:"</formula>
    </cfRule>
  </conditionalFormatting>
  <conditionalFormatting sqref="A10:I13 A14:B14 A19:I22 A28:J28 A69:A70">
    <cfRule type="containsText" dxfId="70" priority="143" operator="containsText" text="Preencha">
      <formula>NOT(ISERROR(SEARCH("Preencha",A10)))</formula>
    </cfRule>
    <cfRule type="cellIs" dxfId="69" priority="144" operator="equal">
      <formula>"Selecione uma opção:"</formula>
    </cfRule>
  </conditionalFormatting>
  <conditionalFormatting sqref="A29:I32">
    <cfRule type="containsText" dxfId="68" priority="145" operator="containsText" text="Preencha">
      <formula>NOT(ISERROR(SEARCH("Preencha",A29)))</formula>
    </cfRule>
    <cfRule type="cellIs" dxfId="67" priority="146" operator="equal">
      <formula>"Selecione uma opção:"</formula>
    </cfRule>
  </conditionalFormatting>
  <conditionalFormatting sqref="A47:I49">
    <cfRule type="containsText" dxfId="66" priority="173" operator="containsText" text="Preencha">
      <formula>NOT(ISERROR(SEARCH("Preencha",A47)))</formula>
    </cfRule>
    <cfRule type="cellIs" dxfId="65" priority="174" operator="equal">
      <formula>"Selecione uma opção:"</formula>
    </cfRule>
  </conditionalFormatting>
  <conditionalFormatting sqref="A55:I57">
    <cfRule type="containsText" dxfId="64" priority="159" operator="containsText" text="Preencha">
      <formula>NOT(ISERROR(SEARCH("Preencha",A55)))</formula>
    </cfRule>
    <cfRule type="cellIs" dxfId="63" priority="160" operator="equal">
      <formula>"Selecione uma opção:"</formula>
    </cfRule>
  </conditionalFormatting>
  <conditionalFormatting sqref="B23">
    <cfRule type="containsText" dxfId="62" priority="5" operator="containsText" text="Preencha">
      <formula>NOT(ISERROR(SEARCH("Preencha",B23)))</formula>
    </cfRule>
    <cfRule type="cellIs" dxfId="61" priority="6" operator="equal">
      <formula>"Selecione uma opção:"</formula>
    </cfRule>
  </conditionalFormatting>
  <conditionalFormatting sqref="B33:B36">
    <cfRule type="containsText" dxfId="60" priority="3" operator="containsText" text="Preencha">
      <formula>NOT(ISERROR(SEARCH("Preencha",B33)))</formula>
    </cfRule>
    <cfRule type="cellIs" dxfId="59" priority="4" operator="equal">
      <formula>"Selecione uma opção:"</formula>
    </cfRule>
  </conditionalFormatting>
  <conditionalFormatting sqref="B42">
    <cfRule type="containsText" dxfId="58" priority="1" operator="containsText" text="Preencha">
      <formula>NOT(ISERROR(SEARCH("Preencha",B42)))</formula>
    </cfRule>
    <cfRule type="cellIs" dxfId="57" priority="2" operator="equal">
      <formula>"Selecione uma opção:"</formula>
    </cfRule>
  </conditionalFormatting>
  <conditionalFormatting sqref="J1:J27 A15:A18 A23:A27 J29:J81 A33:A37 A42:A46 A51:A54">
    <cfRule type="containsText" dxfId="56" priority="141" operator="containsText" text="Preencha">
      <formula>NOT(ISERROR(SEARCH("Preencha",A1)))</formula>
    </cfRule>
    <cfRule type="cellIs" dxfId="55" priority="142" operator="equal">
      <formula>"Selecione uma opção:"</formula>
    </cfRule>
  </conditionalFormatting>
  <dataValidations count="1">
    <dataValidation type="list" allowBlank="1" showInputMessage="1" showErrorMessage="1" sqref="C9" xr:uid="{A724CB5C-E796-4F75-B5F2-DCD03C2878AC}">
      <formula1>INDIRECT(+"E_"&amp;MID(#REF!,12,1)&amp;"_2017")</formula1>
    </dataValidation>
  </dataValidations>
  <pageMargins left="0.7" right="0.7" top="0.75" bottom="0.75" header="0.3" footer="0.3"/>
  <pageSetup paperSize="9" scale="90" fitToHeight="0" orientation="portrait" horizontalDpi="300" verticalDpi="300" r:id="rId1"/>
  <headerFooter>
    <oddFooter>&amp;L&amp;8MOD.PN.DOC.078.V01</oddFooter>
  </headerFooter>
  <rowBreaks count="1" manualBreakCount="1">
    <brk id="55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R132"/>
  <sheetViews>
    <sheetView view="pageBreakPreview" zoomScaleNormal="100" zoomScaleSheetLayoutView="100" workbookViewId="0"/>
  </sheetViews>
  <sheetFormatPr defaultRowHeight="15" x14ac:dyDescent="0.25"/>
  <cols>
    <col min="1" max="1" width="2.42578125" customWidth="1"/>
    <col min="2" max="3" width="5" customWidth="1"/>
    <col min="6" max="6" width="25.5703125" style="96" customWidth="1"/>
    <col min="7" max="14" width="13.85546875" customWidth="1"/>
    <col min="15" max="15" width="40.140625" customWidth="1"/>
    <col min="16" max="16" width="13.85546875" style="96" customWidth="1"/>
    <col min="17" max="17" width="13.85546875" customWidth="1"/>
    <col min="18" max="18" width="2.42578125" customWidth="1"/>
  </cols>
  <sheetData>
    <row r="1" spans="1:18" s="87" customFormat="1" ht="15.75" customHeight="1" x14ac:dyDescent="0.25">
      <c r="A1" s="80"/>
      <c r="B1" s="79"/>
      <c r="C1" s="81"/>
      <c r="D1" s="81"/>
      <c r="E1" s="81"/>
      <c r="F1" s="81"/>
      <c r="G1" s="82"/>
      <c r="H1" s="83"/>
      <c r="I1" s="84"/>
      <c r="J1" s="85"/>
      <c r="K1" s="85"/>
      <c r="L1" s="85"/>
      <c r="M1" s="79"/>
      <c r="N1" s="79"/>
      <c r="O1" s="79"/>
      <c r="P1" s="86"/>
      <c r="Q1" s="79"/>
      <c r="R1" s="80"/>
    </row>
    <row r="2" spans="1:18" s="87" customFormat="1" ht="17.25" customHeight="1" x14ac:dyDescent="0.25">
      <c r="A2" s="80"/>
      <c r="B2" s="88" t="s">
        <v>519</v>
      </c>
      <c r="C2" s="88"/>
      <c r="D2" s="88"/>
      <c r="E2" s="88"/>
      <c r="F2" s="88"/>
      <c r="G2" s="88"/>
      <c r="H2" s="88"/>
      <c r="I2" s="89"/>
      <c r="J2" s="89"/>
      <c r="K2" s="89"/>
      <c r="L2" s="89"/>
      <c r="M2" s="89"/>
      <c r="N2" s="89"/>
      <c r="O2" s="89"/>
      <c r="P2" s="90"/>
      <c r="Q2" s="89"/>
      <c r="R2" s="80"/>
    </row>
    <row r="3" spans="1:18" s="87" customFormat="1" ht="12.6" customHeight="1" x14ac:dyDescent="0.25">
      <c r="A3" s="80"/>
      <c r="B3" s="79"/>
      <c r="C3" s="81"/>
      <c r="D3" s="81"/>
      <c r="E3" s="81"/>
      <c r="F3" s="81"/>
      <c r="G3" s="82"/>
      <c r="H3" s="79"/>
      <c r="I3" s="91"/>
      <c r="J3" s="92"/>
      <c r="K3" s="92"/>
      <c r="L3" s="92"/>
      <c r="M3" s="79"/>
      <c r="N3" s="79"/>
      <c r="O3" s="79"/>
      <c r="P3" s="86"/>
      <c r="Q3" s="79"/>
      <c r="R3" s="80"/>
    </row>
    <row r="4" spans="1:18" ht="15.6" customHeight="1" x14ac:dyDescent="0.25">
      <c r="A4" s="80"/>
      <c r="B4" s="268" t="s">
        <v>397</v>
      </c>
      <c r="C4" s="268"/>
      <c r="D4" s="268"/>
      <c r="E4" s="268" t="s">
        <v>398</v>
      </c>
      <c r="F4" s="268" t="s">
        <v>399</v>
      </c>
      <c r="G4" s="267" t="s">
        <v>400</v>
      </c>
      <c r="H4" s="267" t="s">
        <v>401</v>
      </c>
      <c r="I4" s="267" t="s">
        <v>402</v>
      </c>
      <c r="J4" s="267" t="s">
        <v>403</v>
      </c>
      <c r="K4" s="267"/>
      <c r="L4" s="267"/>
      <c r="M4" s="267"/>
      <c r="N4" s="267"/>
      <c r="O4" s="267" t="s">
        <v>522</v>
      </c>
      <c r="P4" s="267" t="s">
        <v>404</v>
      </c>
      <c r="Q4" s="267" t="s">
        <v>405</v>
      </c>
      <c r="R4" s="80"/>
    </row>
    <row r="5" spans="1:18" ht="15.6" customHeight="1" x14ac:dyDescent="0.25">
      <c r="A5" s="80"/>
      <c r="B5" s="268"/>
      <c r="C5" s="268"/>
      <c r="D5" s="268"/>
      <c r="E5" s="268"/>
      <c r="F5" s="268"/>
      <c r="G5" s="267"/>
      <c r="H5" s="267"/>
      <c r="I5" s="267"/>
      <c r="J5" s="97">
        <v>2020</v>
      </c>
      <c r="K5" s="97">
        <v>2021</v>
      </c>
      <c r="L5" s="97">
        <v>2022</v>
      </c>
      <c r="M5" s="97">
        <v>2023</v>
      </c>
      <c r="N5" s="97">
        <v>2024</v>
      </c>
      <c r="O5" s="267"/>
      <c r="P5" s="267"/>
      <c r="Q5" s="267"/>
      <c r="R5" s="80"/>
    </row>
    <row r="6" spans="1:18" ht="20.100000000000001" customHeight="1" x14ac:dyDescent="0.25">
      <c r="A6" s="80"/>
      <c r="B6" s="266" t="s">
        <v>406</v>
      </c>
      <c r="C6" s="266"/>
      <c r="D6" s="266"/>
      <c r="E6" s="264" t="s">
        <v>407</v>
      </c>
      <c r="F6" s="98"/>
      <c r="G6" s="99"/>
      <c r="H6" s="99"/>
      <c r="I6" s="99"/>
      <c r="J6" s="99"/>
      <c r="K6" s="99"/>
      <c r="L6" s="99"/>
      <c r="M6" s="99"/>
      <c r="N6" s="99"/>
      <c r="O6" s="100"/>
      <c r="P6" s="101"/>
      <c r="Q6" s="99">
        <f>P6*H6</f>
        <v>0</v>
      </c>
      <c r="R6" s="80"/>
    </row>
    <row r="7" spans="1:18" ht="20.100000000000001" customHeight="1" x14ac:dyDescent="0.25">
      <c r="A7" s="80"/>
      <c r="B7" s="266"/>
      <c r="C7" s="266"/>
      <c r="D7" s="266"/>
      <c r="E7" s="264"/>
      <c r="F7" s="98"/>
      <c r="G7" s="99"/>
      <c r="H7" s="99"/>
      <c r="I7" s="99"/>
      <c r="J7" s="99"/>
      <c r="K7" s="99"/>
      <c r="L7" s="99"/>
      <c r="M7" s="99"/>
      <c r="N7" s="99"/>
      <c r="O7" s="100"/>
      <c r="P7" s="101"/>
      <c r="Q7" s="99">
        <f t="shared" ref="Q7:Q9" si="0">P7*H7</f>
        <v>0</v>
      </c>
      <c r="R7" s="80"/>
    </row>
    <row r="8" spans="1:18" ht="20.100000000000001" customHeight="1" x14ac:dyDescent="0.25">
      <c r="A8" s="80"/>
      <c r="B8" s="266"/>
      <c r="C8" s="266"/>
      <c r="D8" s="266"/>
      <c r="E8" s="264"/>
      <c r="F8" s="98"/>
      <c r="G8" s="99"/>
      <c r="H8" s="99"/>
      <c r="I8" s="99"/>
      <c r="J8" s="99"/>
      <c r="K8" s="99"/>
      <c r="L8" s="99"/>
      <c r="M8" s="99"/>
      <c r="N8" s="99"/>
      <c r="O8" s="100"/>
      <c r="P8" s="101"/>
      <c r="Q8" s="99">
        <f t="shared" si="0"/>
        <v>0</v>
      </c>
      <c r="R8" s="80"/>
    </row>
    <row r="9" spans="1:18" ht="20.100000000000001" customHeight="1" x14ac:dyDescent="0.25">
      <c r="A9" s="80"/>
      <c r="B9" s="266"/>
      <c r="C9" s="266"/>
      <c r="D9" s="266"/>
      <c r="E9" s="264"/>
      <c r="F9" s="98"/>
      <c r="G9" s="99"/>
      <c r="H9" s="99"/>
      <c r="I9" s="99"/>
      <c r="J9" s="99"/>
      <c r="K9" s="99"/>
      <c r="L9" s="99"/>
      <c r="M9" s="99"/>
      <c r="N9" s="99"/>
      <c r="O9" s="100"/>
      <c r="P9" s="101"/>
      <c r="Q9" s="99">
        <f t="shared" si="0"/>
        <v>0</v>
      </c>
      <c r="R9" s="80"/>
    </row>
    <row r="10" spans="1:18" ht="21.95" customHeight="1" x14ac:dyDescent="0.25">
      <c r="A10" s="80"/>
      <c r="B10" s="266"/>
      <c r="C10" s="266"/>
      <c r="D10" s="266"/>
      <c r="E10" s="264" t="s">
        <v>408</v>
      </c>
      <c r="F10" s="264"/>
      <c r="G10" s="102">
        <f>SUM(G6:G9)</f>
        <v>0</v>
      </c>
      <c r="H10" s="102">
        <f t="shared" ref="H10:N10" si="1">SUM(H6:H9)</f>
        <v>0</v>
      </c>
      <c r="I10" s="102">
        <f t="shared" si="1"/>
        <v>0</v>
      </c>
      <c r="J10" s="102">
        <f t="shared" si="1"/>
        <v>0</v>
      </c>
      <c r="K10" s="102">
        <f t="shared" si="1"/>
        <v>0</v>
      </c>
      <c r="L10" s="102">
        <f t="shared" si="1"/>
        <v>0</v>
      </c>
      <c r="M10" s="102">
        <f t="shared" si="1"/>
        <v>0</v>
      </c>
      <c r="N10" s="102">
        <f t="shared" si="1"/>
        <v>0</v>
      </c>
      <c r="O10" s="103"/>
      <c r="P10" s="103"/>
      <c r="Q10" s="102">
        <f>SUM(Q6:Q9)</f>
        <v>0</v>
      </c>
      <c r="R10" s="80"/>
    </row>
    <row r="11" spans="1:18" ht="20.100000000000001" customHeight="1" x14ac:dyDescent="0.25">
      <c r="A11" s="80"/>
      <c r="B11" s="266"/>
      <c r="C11" s="266"/>
      <c r="D11" s="266"/>
      <c r="E11" s="264" t="s">
        <v>368</v>
      </c>
      <c r="F11" s="98"/>
      <c r="G11" s="99"/>
      <c r="H11" s="99"/>
      <c r="I11" s="99"/>
      <c r="J11" s="99"/>
      <c r="K11" s="99"/>
      <c r="L11" s="99"/>
      <c r="M11" s="99"/>
      <c r="N11" s="99"/>
      <c r="O11" s="100"/>
      <c r="P11" s="101"/>
      <c r="Q11" s="99">
        <f t="shared" ref="Q11:Q14" si="2">P11*H11</f>
        <v>0</v>
      </c>
      <c r="R11" s="80"/>
    </row>
    <row r="12" spans="1:18" ht="20.100000000000001" customHeight="1" x14ac:dyDescent="0.25">
      <c r="A12" s="80"/>
      <c r="B12" s="266"/>
      <c r="C12" s="266"/>
      <c r="D12" s="266"/>
      <c r="E12" s="264"/>
      <c r="F12" s="98"/>
      <c r="G12" s="99"/>
      <c r="H12" s="99"/>
      <c r="I12" s="99"/>
      <c r="J12" s="99"/>
      <c r="K12" s="99"/>
      <c r="L12" s="99"/>
      <c r="M12" s="99"/>
      <c r="N12" s="99"/>
      <c r="O12" s="100"/>
      <c r="P12" s="101"/>
      <c r="Q12" s="99">
        <f t="shared" si="2"/>
        <v>0</v>
      </c>
      <c r="R12" s="80"/>
    </row>
    <row r="13" spans="1:18" ht="20.100000000000001" customHeight="1" x14ac:dyDescent="0.25">
      <c r="A13" s="80"/>
      <c r="B13" s="266"/>
      <c r="C13" s="266"/>
      <c r="D13" s="266"/>
      <c r="E13" s="264"/>
      <c r="F13" s="98"/>
      <c r="G13" s="99"/>
      <c r="H13" s="99"/>
      <c r="I13" s="99"/>
      <c r="J13" s="99"/>
      <c r="K13" s="99"/>
      <c r="L13" s="99"/>
      <c r="M13" s="99"/>
      <c r="N13" s="99"/>
      <c r="O13" s="100"/>
      <c r="P13" s="101"/>
      <c r="Q13" s="99">
        <f t="shared" si="2"/>
        <v>0</v>
      </c>
      <c r="R13" s="80"/>
    </row>
    <row r="14" spans="1:18" ht="20.100000000000001" customHeight="1" x14ac:dyDescent="0.25">
      <c r="A14" s="80"/>
      <c r="B14" s="266"/>
      <c r="C14" s="266"/>
      <c r="D14" s="266"/>
      <c r="E14" s="264"/>
      <c r="F14" s="98"/>
      <c r="G14" s="99"/>
      <c r="H14" s="99"/>
      <c r="I14" s="99"/>
      <c r="J14" s="99"/>
      <c r="K14" s="99"/>
      <c r="L14" s="99"/>
      <c r="M14" s="99"/>
      <c r="N14" s="99"/>
      <c r="O14" s="100"/>
      <c r="P14" s="101"/>
      <c r="Q14" s="99">
        <f t="shared" si="2"/>
        <v>0</v>
      </c>
      <c r="R14" s="80"/>
    </row>
    <row r="15" spans="1:18" ht="21.95" customHeight="1" x14ac:dyDescent="0.25">
      <c r="A15" s="80"/>
      <c r="B15" s="266"/>
      <c r="C15" s="266"/>
      <c r="D15" s="266"/>
      <c r="E15" s="264" t="s">
        <v>409</v>
      </c>
      <c r="F15" s="264"/>
      <c r="G15" s="102">
        <f>SUM(G11:G14)</f>
        <v>0</v>
      </c>
      <c r="H15" s="102">
        <f t="shared" ref="H15:N15" si="3">SUM(H11:H14)</f>
        <v>0</v>
      </c>
      <c r="I15" s="102">
        <f t="shared" si="3"/>
        <v>0</v>
      </c>
      <c r="J15" s="102">
        <f t="shared" si="3"/>
        <v>0</v>
      </c>
      <c r="K15" s="102">
        <f t="shared" si="3"/>
        <v>0</v>
      </c>
      <c r="L15" s="102">
        <f t="shared" si="3"/>
        <v>0</v>
      </c>
      <c r="M15" s="102">
        <f t="shared" si="3"/>
        <v>0</v>
      </c>
      <c r="N15" s="102">
        <f t="shared" si="3"/>
        <v>0</v>
      </c>
      <c r="O15" s="103"/>
      <c r="P15" s="103"/>
      <c r="Q15" s="102">
        <f t="shared" ref="Q15" si="4">SUM(Q11:Q14)</f>
        <v>0</v>
      </c>
      <c r="R15" s="80"/>
    </row>
    <row r="16" spans="1:18" ht="20.100000000000001" customHeight="1" x14ac:dyDescent="0.25">
      <c r="A16" s="80"/>
      <c r="B16" s="266"/>
      <c r="C16" s="266"/>
      <c r="D16" s="266"/>
      <c r="E16" s="264" t="s">
        <v>369</v>
      </c>
      <c r="F16" s="98"/>
      <c r="G16" s="99"/>
      <c r="H16" s="99"/>
      <c r="I16" s="99"/>
      <c r="J16" s="99"/>
      <c r="K16" s="99"/>
      <c r="L16" s="99"/>
      <c r="M16" s="99"/>
      <c r="N16" s="99"/>
      <c r="O16" s="100"/>
      <c r="P16" s="101"/>
      <c r="Q16" s="99">
        <f t="shared" ref="Q16:Q18" si="5">P16*H16</f>
        <v>0</v>
      </c>
      <c r="R16" s="80"/>
    </row>
    <row r="17" spans="1:18" ht="20.100000000000001" customHeight="1" x14ac:dyDescent="0.25">
      <c r="A17" s="80"/>
      <c r="B17" s="266"/>
      <c r="C17" s="266"/>
      <c r="D17" s="266"/>
      <c r="E17" s="264"/>
      <c r="F17" s="98"/>
      <c r="G17" s="99"/>
      <c r="H17" s="99"/>
      <c r="I17" s="99"/>
      <c r="J17" s="99"/>
      <c r="K17" s="99"/>
      <c r="L17" s="99"/>
      <c r="M17" s="99"/>
      <c r="N17" s="99"/>
      <c r="O17" s="100"/>
      <c r="P17" s="101"/>
      <c r="Q17" s="99">
        <f>P17*H17</f>
        <v>0</v>
      </c>
      <c r="R17" s="80"/>
    </row>
    <row r="18" spans="1:18" ht="20.100000000000001" customHeight="1" x14ac:dyDescent="0.25">
      <c r="A18" s="80"/>
      <c r="B18" s="266"/>
      <c r="C18" s="266"/>
      <c r="D18" s="266"/>
      <c r="E18" s="264"/>
      <c r="F18" s="98"/>
      <c r="G18" s="99"/>
      <c r="H18" s="99"/>
      <c r="I18" s="99"/>
      <c r="J18" s="99"/>
      <c r="K18" s="99"/>
      <c r="L18" s="99"/>
      <c r="M18" s="99"/>
      <c r="N18" s="99"/>
      <c r="O18" s="100"/>
      <c r="P18" s="101"/>
      <c r="Q18" s="99">
        <f t="shared" si="5"/>
        <v>0</v>
      </c>
      <c r="R18" s="80"/>
    </row>
    <row r="19" spans="1:18" ht="20.100000000000001" customHeight="1" x14ac:dyDescent="0.25">
      <c r="A19" s="80"/>
      <c r="B19" s="266"/>
      <c r="C19" s="266"/>
      <c r="D19" s="266"/>
      <c r="E19" s="264"/>
      <c r="F19" s="98"/>
      <c r="G19" s="99"/>
      <c r="H19" s="99"/>
      <c r="I19" s="99"/>
      <c r="J19" s="99"/>
      <c r="K19" s="99"/>
      <c r="L19" s="99"/>
      <c r="M19" s="99"/>
      <c r="N19" s="99"/>
      <c r="O19" s="100"/>
      <c r="P19" s="101"/>
      <c r="Q19" s="99">
        <f>P19*H19</f>
        <v>0</v>
      </c>
      <c r="R19" s="80"/>
    </row>
    <row r="20" spans="1:18" ht="21.95" customHeight="1" x14ac:dyDescent="0.25">
      <c r="A20" s="80"/>
      <c r="B20" s="266"/>
      <c r="C20" s="266"/>
      <c r="D20" s="266"/>
      <c r="E20" s="264" t="s">
        <v>410</v>
      </c>
      <c r="F20" s="264"/>
      <c r="G20" s="102">
        <f>SUM(G16:G19)</f>
        <v>0</v>
      </c>
      <c r="H20" s="102">
        <f t="shared" ref="H20:N20" si="6">SUM(H16:H19)</f>
        <v>0</v>
      </c>
      <c r="I20" s="102">
        <f t="shared" si="6"/>
        <v>0</v>
      </c>
      <c r="J20" s="102">
        <f t="shared" si="6"/>
        <v>0</v>
      </c>
      <c r="K20" s="102">
        <f t="shared" si="6"/>
        <v>0</v>
      </c>
      <c r="L20" s="102">
        <f t="shared" si="6"/>
        <v>0</v>
      </c>
      <c r="M20" s="102">
        <f t="shared" si="6"/>
        <v>0</v>
      </c>
      <c r="N20" s="102">
        <f t="shared" si="6"/>
        <v>0</v>
      </c>
      <c r="O20" s="103"/>
      <c r="P20" s="103"/>
      <c r="Q20" s="102">
        <f t="shared" ref="Q20" si="7">SUM(Q16:Q19)</f>
        <v>0</v>
      </c>
      <c r="R20" s="80"/>
    </row>
    <row r="21" spans="1:18" ht="21.95" customHeight="1" x14ac:dyDescent="0.25">
      <c r="A21" s="80"/>
      <c r="B21" s="266"/>
      <c r="C21" s="266"/>
      <c r="D21" s="266"/>
      <c r="E21" s="265" t="s">
        <v>411</v>
      </c>
      <c r="F21" s="265"/>
      <c r="G21" s="104">
        <f t="shared" ref="G21:N21" si="8">G20+G15+G10</f>
        <v>0</v>
      </c>
      <c r="H21" s="104">
        <f t="shared" si="8"/>
        <v>0</v>
      </c>
      <c r="I21" s="104">
        <f t="shared" si="8"/>
        <v>0</v>
      </c>
      <c r="J21" s="104">
        <f t="shared" si="8"/>
        <v>0</v>
      </c>
      <c r="K21" s="104">
        <f t="shared" si="8"/>
        <v>0</v>
      </c>
      <c r="L21" s="104">
        <f t="shared" si="8"/>
        <v>0</v>
      </c>
      <c r="M21" s="104">
        <f t="shared" si="8"/>
        <v>0</v>
      </c>
      <c r="N21" s="104">
        <f t="shared" si="8"/>
        <v>0</v>
      </c>
      <c r="O21" s="98"/>
      <c r="P21" s="105"/>
      <c r="Q21" s="104">
        <f>Q20+Q15+Q10</f>
        <v>0</v>
      </c>
      <c r="R21" s="80"/>
    </row>
    <row r="22" spans="1:18" ht="20.100000000000001" customHeight="1" x14ac:dyDescent="0.25">
      <c r="A22" s="80"/>
      <c r="B22" s="266" t="s">
        <v>412</v>
      </c>
      <c r="C22" s="266"/>
      <c r="D22" s="266"/>
      <c r="E22" s="264" t="s">
        <v>407</v>
      </c>
      <c r="F22" s="98"/>
      <c r="G22" s="99"/>
      <c r="H22" s="99"/>
      <c r="I22" s="99"/>
      <c r="J22" s="99"/>
      <c r="K22" s="99"/>
      <c r="L22" s="99"/>
      <c r="M22" s="99"/>
      <c r="N22" s="99"/>
      <c r="O22" s="100"/>
      <c r="P22" s="101"/>
      <c r="Q22" s="99">
        <f>P22*H22</f>
        <v>0</v>
      </c>
      <c r="R22" s="80"/>
    </row>
    <row r="23" spans="1:18" ht="20.100000000000001" customHeight="1" x14ac:dyDescent="0.25">
      <c r="A23" s="80"/>
      <c r="B23" s="266"/>
      <c r="C23" s="266"/>
      <c r="D23" s="266"/>
      <c r="E23" s="264"/>
      <c r="F23" s="98"/>
      <c r="G23" s="99"/>
      <c r="H23" s="99"/>
      <c r="I23" s="99"/>
      <c r="J23" s="99"/>
      <c r="K23" s="99"/>
      <c r="L23" s="99"/>
      <c r="M23" s="99"/>
      <c r="N23" s="99"/>
      <c r="O23" s="100"/>
      <c r="P23" s="101"/>
      <c r="Q23" s="99">
        <f>P23*H23</f>
        <v>0</v>
      </c>
      <c r="R23" s="80"/>
    </row>
    <row r="24" spans="1:18" ht="20.100000000000001" customHeight="1" x14ac:dyDescent="0.25">
      <c r="A24" s="80"/>
      <c r="B24" s="266"/>
      <c r="C24" s="266"/>
      <c r="D24" s="266"/>
      <c r="E24" s="264"/>
      <c r="F24" s="98"/>
      <c r="G24" s="99"/>
      <c r="H24" s="99"/>
      <c r="I24" s="99"/>
      <c r="J24" s="99"/>
      <c r="K24" s="99"/>
      <c r="L24" s="99"/>
      <c r="M24" s="99"/>
      <c r="N24" s="99"/>
      <c r="O24" s="100"/>
      <c r="P24" s="101"/>
      <c r="Q24" s="99">
        <f t="shared" ref="Q24:Q25" si="9">P24*H24</f>
        <v>0</v>
      </c>
      <c r="R24" s="80"/>
    </row>
    <row r="25" spans="1:18" ht="20.100000000000001" customHeight="1" x14ac:dyDescent="0.25">
      <c r="A25" s="80"/>
      <c r="B25" s="266"/>
      <c r="C25" s="266"/>
      <c r="D25" s="266"/>
      <c r="E25" s="264"/>
      <c r="F25" s="98"/>
      <c r="G25" s="99"/>
      <c r="H25" s="99"/>
      <c r="I25" s="99"/>
      <c r="J25" s="99"/>
      <c r="K25" s="99"/>
      <c r="L25" s="99"/>
      <c r="M25" s="99"/>
      <c r="N25" s="99"/>
      <c r="O25" s="100"/>
      <c r="P25" s="101"/>
      <c r="Q25" s="99">
        <f t="shared" si="9"/>
        <v>0</v>
      </c>
      <c r="R25" s="80"/>
    </row>
    <row r="26" spans="1:18" ht="21.95" customHeight="1" x14ac:dyDescent="0.25">
      <c r="A26" s="80"/>
      <c r="B26" s="266"/>
      <c r="C26" s="266"/>
      <c r="D26" s="266"/>
      <c r="E26" s="264" t="s">
        <v>413</v>
      </c>
      <c r="F26" s="264"/>
      <c r="G26" s="102">
        <f>SUM(G22:G25)</f>
        <v>0</v>
      </c>
      <c r="H26" s="102">
        <f t="shared" ref="H26:N26" si="10">SUM(H22:H25)</f>
        <v>0</v>
      </c>
      <c r="I26" s="102">
        <f t="shared" si="10"/>
        <v>0</v>
      </c>
      <c r="J26" s="102">
        <f t="shared" si="10"/>
        <v>0</v>
      </c>
      <c r="K26" s="102">
        <f t="shared" si="10"/>
        <v>0</v>
      </c>
      <c r="L26" s="102">
        <f t="shared" si="10"/>
        <v>0</v>
      </c>
      <c r="M26" s="102">
        <f t="shared" si="10"/>
        <v>0</v>
      </c>
      <c r="N26" s="102">
        <f t="shared" si="10"/>
        <v>0</v>
      </c>
      <c r="O26" s="103"/>
      <c r="P26" s="103"/>
      <c r="Q26" s="102">
        <f t="shared" ref="Q26" si="11">SUM(Q22:Q25)</f>
        <v>0</v>
      </c>
      <c r="R26" s="80"/>
    </row>
    <row r="27" spans="1:18" ht="20.100000000000001" customHeight="1" x14ac:dyDescent="0.25">
      <c r="A27" s="80"/>
      <c r="B27" s="266"/>
      <c r="C27" s="266"/>
      <c r="D27" s="266"/>
      <c r="E27" s="264" t="s">
        <v>368</v>
      </c>
      <c r="F27" s="98"/>
      <c r="G27" s="99"/>
      <c r="H27" s="99"/>
      <c r="I27" s="99"/>
      <c r="J27" s="99"/>
      <c r="K27" s="99"/>
      <c r="L27" s="99"/>
      <c r="M27" s="99"/>
      <c r="N27" s="99"/>
      <c r="O27" s="100"/>
      <c r="P27" s="101"/>
      <c r="Q27" s="99">
        <f t="shared" ref="Q27:Q30" si="12">P27*H27</f>
        <v>0</v>
      </c>
      <c r="R27" s="80"/>
    </row>
    <row r="28" spans="1:18" ht="20.100000000000001" customHeight="1" x14ac:dyDescent="0.25">
      <c r="A28" s="80"/>
      <c r="B28" s="266"/>
      <c r="C28" s="266"/>
      <c r="D28" s="266"/>
      <c r="E28" s="264"/>
      <c r="F28" s="98"/>
      <c r="G28" s="99"/>
      <c r="H28" s="99"/>
      <c r="I28" s="99"/>
      <c r="J28" s="99"/>
      <c r="K28" s="99"/>
      <c r="L28" s="99"/>
      <c r="M28" s="99"/>
      <c r="N28" s="99"/>
      <c r="O28" s="100"/>
      <c r="P28" s="101"/>
      <c r="Q28" s="99">
        <f>P28*H28</f>
        <v>0</v>
      </c>
      <c r="R28" s="80"/>
    </row>
    <row r="29" spans="1:18" ht="20.100000000000001" customHeight="1" x14ac:dyDescent="0.25">
      <c r="A29" s="80"/>
      <c r="B29" s="266"/>
      <c r="C29" s="266"/>
      <c r="D29" s="266"/>
      <c r="E29" s="264"/>
      <c r="F29" s="98"/>
      <c r="G29" s="99"/>
      <c r="H29" s="99"/>
      <c r="I29" s="99"/>
      <c r="J29" s="99"/>
      <c r="K29" s="99"/>
      <c r="L29" s="99"/>
      <c r="M29" s="99"/>
      <c r="N29" s="99"/>
      <c r="O29" s="100"/>
      <c r="P29" s="101"/>
      <c r="Q29" s="99">
        <f t="shared" si="12"/>
        <v>0</v>
      </c>
      <c r="R29" s="80"/>
    </row>
    <row r="30" spans="1:18" ht="20.100000000000001" customHeight="1" x14ac:dyDescent="0.25">
      <c r="A30" s="80"/>
      <c r="B30" s="266"/>
      <c r="C30" s="266"/>
      <c r="D30" s="266"/>
      <c r="E30" s="264"/>
      <c r="F30" s="98"/>
      <c r="G30" s="99"/>
      <c r="H30" s="99"/>
      <c r="I30" s="99"/>
      <c r="J30" s="99"/>
      <c r="K30" s="99"/>
      <c r="L30" s="99"/>
      <c r="M30" s="99"/>
      <c r="N30" s="99"/>
      <c r="O30" s="100"/>
      <c r="P30" s="101"/>
      <c r="Q30" s="99">
        <f t="shared" si="12"/>
        <v>0</v>
      </c>
      <c r="R30" s="80"/>
    </row>
    <row r="31" spans="1:18" ht="21.95" customHeight="1" x14ac:dyDescent="0.25">
      <c r="A31" s="80"/>
      <c r="B31" s="266"/>
      <c r="C31" s="266"/>
      <c r="D31" s="266"/>
      <c r="E31" s="264" t="s">
        <v>414</v>
      </c>
      <c r="F31" s="264"/>
      <c r="G31" s="102">
        <f>SUM(G27:G30)</f>
        <v>0</v>
      </c>
      <c r="H31" s="102">
        <f t="shared" ref="H31:N31" si="13">SUM(H27:H30)</f>
        <v>0</v>
      </c>
      <c r="I31" s="102">
        <f t="shared" si="13"/>
        <v>0</v>
      </c>
      <c r="J31" s="102">
        <f t="shared" si="13"/>
        <v>0</v>
      </c>
      <c r="K31" s="102">
        <f t="shared" si="13"/>
        <v>0</v>
      </c>
      <c r="L31" s="102">
        <f t="shared" si="13"/>
        <v>0</v>
      </c>
      <c r="M31" s="102">
        <f t="shared" si="13"/>
        <v>0</v>
      </c>
      <c r="N31" s="102">
        <f t="shared" si="13"/>
        <v>0</v>
      </c>
      <c r="O31" s="103"/>
      <c r="P31" s="103"/>
      <c r="Q31" s="102">
        <f t="shared" ref="Q31" si="14">SUM(Q27:Q30)</f>
        <v>0</v>
      </c>
      <c r="R31" s="80"/>
    </row>
    <row r="32" spans="1:18" ht="20.100000000000001" customHeight="1" x14ac:dyDescent="0.25">
      <c r="A32" s="80"/>
      <c r="B32" s="266"/>
      <c r="C32" s="266"/>
      <c r="D32" s="266"/>
      <c r="E32" s="264" t="s">
        <v>369</v>
      </c>
      <c r="F32" s="98"/>
      <c r="G32" s="99"/>
      <c r="H32" s="99"/>
      <c r="I32" s="99"/>
      <c r="J32" s="99"/>
      <c r="K32" s="99"/>
      <c r="L32" s="99"/>
      <c r="M32" s="99"/>
      <c r="N32" s="99"/>
      <c r="O32" s="100"/>
      <c r="P32" s="101"/>
      <c r="Q32" s="99">
        <f t="shared" ref="Q32:Q34" si="15">P32*H32</f>
        <v>0</v>
      </c>
      <c r="R32" s="80"/>
    </row>
    <row r="33" spans="1:18" ht="20.100000000000001" customHeight="1" x14ac:dyDescent="0.25">
      <c r="A33" s="80"/>
      <c r="B33" s="266"/>
      <c r="C33" s="266"/>
      <c r="D33" s="266"/>
      <c r="E33" s="264"/>
      <c r="F33" s="98"/>
      <c r="G33" s="99"/>
      <c r="H33" s="99"/>
      <c r="I33" s="99"/>
      <c r="J33" s="99"/>
      <c r="K33" s="99"/>
      <c r="L33" s="99"/>
      <c r="M33" s="99"/>
      <c r="N33" s="99"/>
      <c r="O33" s="100"/>
      <c r="P33" s="101"/>
      <c r="Q33" s="99">
        <f>P33*H33</f>
        <v>0</v>
      </c>
      <c r="R33" s="80"/>
    </row>
    <row r="34" spans="1:18" ht="20.100000000000001" customHeight="1" x14ac:dyDescent="0.25">
      <c r="A34" s="80"/>
      <c r="B34" s="266"/>
      <c r="C34" s="266"/>
      <c r="D34" s="266"/>
      <c r="E34" s="264"/>
      <c r="F34" s="98"/>
      <c r="G34" s="99"/>
      <c r="H34" s="99"/>
      <c r="I34" s="99"/>
      <c r="J34" s="99"/>
      <c r="K34" s="99"/>
      <c r="L34" s="99"/>
      <c r="M34" s="99"/>
      <c r="N34" s="99"/>
      <c r="O34" s="100"/>
      <c r="P34" s="101"/>
      <c r="Q34" s="99">
        <f t="shared" si="15"/>
        <v>0</v>
      </c>
      <c r="R34" s="80"/>
    </row>
    <row r="35" spans="1:18" ht="20.100000000000001" customHeight="1" x14ac:dyDescent="0.25">
      <c r="A35" s="80"/>
      <c r="B35" s="266"/>
      <c r="C35" s="266"/>
      <c r="D35" s="266"/>
      <c r="E35" s="264"/>
      <c r="F35" s="98"/>
      <c r="G35" s="99"/>
      <c r="H35" s="99"/>
      <c r="I35" s="99"/>
      <c r="J35" s="99"/>
      <c r="K35" s="99"/>
      <c r="L35" s="99"/>
      <c r="M35" s="99"/>
      <c r="N35" s="99"/>
      <c r="O35" s="100"/>
      <c r="P35" s="101"/>
      <c r="Q35" s="99">
        <f>P35*H35</f>
        <v>0</v>
      </c>
      <c r="R35" s="80"/>
    </row>
    <row r="36" spans="1:18" ht="21.95" customHeight="1" x14ac:dyDescent="0.25">
      <c r="A36" s="80"/>
      <c r="B36" s="266"/>
      <c r="C36" s="266"/>
      <c r="D36" s="266"/>
      <c r="E36" s="264" t="s">
        <v>415</v>
      </c>
      <c r="F36" s="264"/>
      <c r="G36" s="102">
        <f>SUM(G32:G35)</f>
        <v>0</v>
      </c>
      <c r="H36" s="102">
        <f t="shared" ref="H36:N36" si="16">SUM(H32:H35)</f>
        <v>0</v>
      </c>
      <c r="I36" s="102">
        <f t="shared" si="16"/>
        <v>0</v>
      </c>
      <c r="J36" s="102">
        <f t="shared" si="16"/>
        <v>0</v>
      </c>
      <c r="K36" s="102">
        <f t="shared" si="16"/>
        <v>0</v>
      </c>
      <c r="L36" s="102">
        <f t="shared" si="16"/>
        <v>0</v>
      </c>
      <c r="M36" s="102">
        <f t="shared" si="16"/>
        <v>0</v>
      </c>
      <c r="N36" s="102">
        <f t="shared" si="16"/>
        <v>0</v>
      </c>
      <c r="O36" s="103"/>
      <c r="P36" s="103"/>
      <c r="Q36" s="102">
        <f t="shared" ref="Q36" si="17">SUM(Q32:Q35)</f>
        <v>0</v>
      </c>
      <c r="R36" s="80"/>
    </row>
    <row r="37" spans="1:18" s="94" customFormat="1" ht="21.95" customHeight="1" x14ac:dyDescent="0.25">
      <c r="A37" s="93"/>
      <c r="B37" s="266"/>
      <c r="C37" s="266"/>
      <c r="D37" s="266"/>
      <c r="E37" s="265" t="s">
        <v>417</v>
      </c>
      <c r="F37" s="265"/>
      <c r="G37" s="104">
        <f t="shared" ref="G37:N37" si="18">G26+G31+G36</f>
        <v>0</v>
      </c>
      <c r="H37" s="104">
        <f t="shared" si="18"/>
        <v>0</v>
      </c>
      <c r="I37" s="104">
        <f t="shared" si="18"/>
        <v>0</v>
      </c>
      <c r="J37" s="104">
        <f t="shared" si="18"/>
        <v>0</v>
      </c>
      <c r="K37" s="104">
        <f t="shared" si="18"/>
        <v>0</v>
      </c>
      <c r="L37" s="104">
        <f t="shared" si="18"/>
        <v>0</v>
      </c>
      <c r="M37" s="104">
        <f t="shared" si="18"/>
        <v>0</v>
      </c>
      <c r="N37" s="104">
        <f t="shared" si="18"/>
        <v>0</v>
      </c>
      <c r="O37" s="106"/>
      <c r="P37" s="105"/>
      <c r="Q37" s="104">
        <f>Q26+Q31+Q36</f>
        <v>0</v>
      </c>
      <c r="R37" s="93"/>
    </row>
    <row r="38" spans="1:18" ht="20.100000000000001" customHeight="1" x14ac:dyDescent="0.25">
      <c r="A38" s="80"/>
      <c r="B38" s="266" t="s">
        <v>418</v>
      </c>
      <c r="C38" s="266"/>
      <c r="D38" s="266"/>
      <c r="E38" s="264" t="s">
        <v>407</v>
      </c>
      <c r="F38" s="98"/>
      <c r="G38" s="99"/>
      <c r="H38" s="99"/>
      <c r="I38" s="99"/>
      <c r="J38" s="99"/>
      <c r="K38" s="99"/>
      <c r="L38" s="99"/>
      <c r="M38" s="99"/>
      <c r="N38" s="99"/>
      <c r="O38" s="100"/>
      <c r="P38" s="101"/>
      <c r="Q38" s="99">
        <f t="shared" ref="Q38:Q41" si="19">P38*H38</f>
        <v>0</v>
      </c>
      <c r="R38" s="80"/>
    </row>
    <row r="39" spans="1:18" ht="20.100000000000001" customHeight="1" x14ac:dyDescent="0.25">
      <c r="A39" s="80"/>
      <c r="B39" s="266"/>
      <c r="C39" s="266"/>
      <c r="D39" s="266"/>
      <c r="E39" s="264"/>
      <c r="F39" s="98"/>
      <c r="G39" s="99"/>
      <c r="H39" s="99"/>
      <c r="I39" s="99"/>
      <c r="J39" s="99"/>
      <c r="K39" s="99"/>
      <c r="L39" s="99"/>
      <c r="M39" s="99"/>
      <c r="N39" s="99"/>
      <c r="O39" s="100"/>
      <c r="P39" s="101"/>
      <c r="Q39" s="99">
        <f t="shared" si="19"/>
        <v>0</v>
      </c>
      <c r="R39" s="80"/>
    </row>
    <row r="40" spans="1:18" ht="20.100000000000001" customHeight="1" x14ac:dyDescent="0.25">
      <c r="A40" s="80"/>
      <c r="B40" s="266"/>
      <c r="C40" s="266"/>
      <c r="D40" s="266"/>
      <c r="E40" s="264"/>
      <c r="F40" s="98"/>
      <c r="G40" s="99"/>
      <c r="H40" s="99"/>
      <c r="I40" s="99"/>
      <c r="J40" s="99"/>
      <c r="K40" s="99"/>
      <c r="L40" s="99"/>
      <c r="M40" s="99"/>
      <c r="N40" s="99"/>
      <c r="O40" s="100"/>
      <c r="P40" s="101"/>
      <c r="Q40" s="99">
        <f t="shared" si="19"/>
        <v>0</v>
      </c>
      <c r="R40" s="80"/>
    </row>
    <row r="41" spans="1:18" ht="20.100000000000001" customHeight="1" x14ac:dyDescent="0.25">
      <c r="A41" s="80"/>
      <c r="B41" s="266"/>
      <c r="C41" s="266"/>
      <c r="D41" s="266"/>
      <c r="E41" s="264"/>
      <c r="F41" s="98"/>
      <c r="G41" s="99"/>
      <c r="H41" s="99"/>
      <c r="I41" s="99"/>
      <c r="J41" s="99"/>
      <c r="K41" s="99"/>
      <c r="L41" s="99"/>
      <c r="M41" s="99"/>
      <c r="N41" s="99"/>
      <c r="O41" s="100"/>
      <c r="P41" s="101"/>
      <c r="Q41" s="99">
        <f t="shared" si="19"/>
        <v>0</v>
      </c>
      <c r="R41" s="80"/>
    </row>
    <row r="42" spans="1:18" ht="21.95" customHeight="1" x14ac:dyDescent="0.25">
      <c r="A42" s="80"/>
      <c r="B42" s="266"/>
      <c r="C42" s="266"/>
      <c r="D42" s="266"/>
      <c r="E42" s="264" t="s">
        <v>419</v>
      </c>
      <c r="F42" s="264"/>
      <c r="G42" s="102">
        <f>SUM(G38:G41)</f>
        <v>0</v>
      </c>
      <c r="H42" s="102">
        <f t="shared" ref="H42:N42" si="20">SUM(H38:H41)</f>
        <v>0</v>
      </c>
      <c r="I42" s="102">
        <f t="shared" si="20"/>
        <v>0</v>
      </c>
      <c r="J42" s="102">
        <f t="shared" si="20"/>
        <v>0</v>
      </c>
      <c r="K42" s="102">
        <f t="shared" si="20"/>
        <v>0</v>
      </c>
      <c r="L42" s="102">
        <f t="shared" si="20"/>
        <v>0</v>
      </c>
      <c r="M42" s="102">
        <f t="shared" si="20"/>
        <v>0</v>
      </c>
      <c r="N42" s="102">
        <f t="shared" si="20"/>
        <v>0</v>
      </c>
      <c r="O42" s="103"/>
      <c r="P42" s="103"/>
      <c r="Q42" s="102">
        <f t="shared" ref="Q42" si="21">SUM(Q38:Q41)</f>
        <v>0</v>
      </c>
      <c r="R42" s="80"/>
    </row>
    <row r="43" spans="1:18" ht="20.100000000000001" customHeight="1" x14ac:dyDescent="0.25">
      <c r="A43" s="80"/>
      <c r="B43" s="266"/>
      <c r="C43" s="266"/>
      <c r="D43" s="266"/>
      <c r="E43" s="264" t="s">
        <v>368</v>
      </c>
      <c r="F43" s="98"/>
      <c r="G43" s="99"/>
      <c r="H43" s="99"/>
      <c r="I43" s="99"/>
      <c r="J43" s="99"/>
      <c r="K43" s="99"/>
      <c r="L43" s="99"/>
      <c r="M43" s="99"/>
      <c r="N43" s="99"/>
      <c r="O43" s="100"/>
      <c r="P43" s="101"/>
      <c r="Q43" s="99">
        <f t="shared" ref="Q43:Q46" si="22">P43*H43</f>
        <v>0</v>
      </c>
      <c r="R43" s="80"/>
    </row>
    <row r="44" spans="1:18" ht="20.100000000000001" customHeight="1" x14ac:dyDescent="0.25">
      <c r="A44" s="80"/>
      <c r="B44" s="266"/>
      <c r="C44" s="266"/>
      <c r="D44" s="266"/>
      <c r="E44" s="264"/>
      <c r="F44" s="98"/>
      <c r="G44" s="99"/>
      <c r="H44" s="99"/>
      <c r="I44" s="99"/>
      <c r="J44" s="99"/>
      <c r="K44" s="99"/>
      <c r="L44" s="99"/>
      <c r="M44" s="99"/>
      <c r="N44" s="99"/>
      <c r="O44" s="100"/>
      <c r="P44" s="101"/>
      <c r="Q44" s="99">
        <f t="shared" si="22"/>
        <v>0</v>
      </c>
      <c r="R44" s="80"/>
    </row>
    <row r="45" spans="1:18" ht="20.100000000000001" customHeight="1" x14ac:dyDescent="0.25">
      <c r="A45" s="80"/>
      <c r="B45" s="266"/>
      <c r="C45" s="266"/>
      <c r="D45" s="266"/>
      <c r="E45" s="264"/>
      <c r="F45" s="98"/>
      <c r="G45" s="99"/>
      <c r="H45" s="99"/>
      <c r="I45" s="99"/>
      <c r="J45" s="99"/>
      <c r="K45" s="99"/>
      <c r="L45" s="99"/>
      <c r="M45" s="99"/>
      <c r="N45" s="99"/>
      <c r="O45" s="100"/>
      <c r="P45" s="101"/>
      <c r="Q45" s="99">
        <f t="shared" si="22"/>
        <v>0</v>
      </c>
      <c r="R45" s="80"/>
    </row>
    <row r="46" spans="1:18" ht="20.100000000000001" customHeight="1" x14ac:dyDescent="0.25">
      <c r="A46" s="80"/>
      <c r="B46" s="266"/>
      <c r="C46" s="266"/>
      <c r="D46" s="266"/>
      <c r="E46" s="264"/>
      <c r="F46" s="98"/>
      <c r="G46" s="99"/>
      <c r="H46" s="99"/>
      <c r="I46" s="99"/>
      <c r="J46" s="99"/>
      <c r="K46" s="99"/>
      <c r="L46" s="99"/>
      <c r="M46" s="99"/>
      <c r="N46" s="99"/>
      <c r="O46" s="100"/>
      <c r="P46" s="101"/>
      <c r="Q46" s="99">
        <f t="shared" si="22"/>
        <v>0</v>
      </c>
      <c r="R46" s="80"/>
    </row>
    <row r="47" spans="1:18" ht="21.95" customHeight="1" x14ac:dyDescent="0.25">
      <c r="A47" s="80"/>
      <c r="B47" s="266"/>
      <c r="C47" s="266"/>
      <c r="D47" s="266"/>
      <c r="E47" s="264" t="s">
        <v>420</v>
      </c>
      <c r="F47" s="264"/>
      <c r="G47" s="102">
        <f>SUM(G43:G46)</f>
        <v>0</v>
      </c>
      <c r="H47" s="102">
        <f t="shared" ref="H47:N47" si="23">SUM(H43:H46)</f>
        <v>0</v>
      </c>
      <c r="I47" s="102">
        <f t="shared" si="23"/>
        <v>0</v>
      </c>
      <c r="J47" s="102">
        <f t="shared" si="23"/>
        <v>0</v>
      </c>
      <c r="K47" s="102">
        <f t="shared" si="23"/>
        <v>0</v>
      </c>
      <c r="L47" s="102">
        <f t="shared" si="23"/>
        <v>0</v>
      </c>
      <c r="M47" s="102">
        <f t="shared" si="23"/>
        <v>0</v>
      </c>
      <c r="N47" s="102">
        <f t="shared" si="23"/>
        <v>0</v>
      </c>
      <c r="O47" s="103"/>
      <c r="P47" s="103"/>
      <c r="Q47" s="102">
        <f t="shared" ref="Q47" si="24">SUM(Q43:Q46)</f>
        <v>0</v>
      </c>
      <c r="R47" s="80"/>
    </row>
    <row r="48" spans="1:18" ht="20.100000000000001" customHeight="1" x14ac:dyDescent="0.25">
      <c r="A48" s="80"/>
      <c r="B48" s="266"/>
      <c r="C48" s="266"/>
      <c r="D48" s="266"/>
      <c r="E48" s="264" t="s">
        <v>369</v>
      </c>
      <c r="F48" s="98"/>
      <c r="G48" s="99"/>
      <c r="H48" s="99"/>
      <c r="I48" s="99"/>
      <c r="J48" s="99"/>
      <c r="K48" s="99"/>
      <c r="L48" s="99"/>
      <c r="M48" s="99"/>
      <c r="N48" s="99"/>
      <c r="O48" s="100"/>
      <c r="P48" s="101"/>
      <c r="Q48" s="99">
        <f t="shared" ref="Q48:Q51" si="25">P48*H48</f>
        <v>0</v>
      </c>
      <c r="R48" s="80"/>
    </row>
    <row r="49" spans="1:18" ht="20.100000000000001" customHeight="1" x14ac:dyDescent="0.25">
      <c r="A49" s="80"/>
      <c r="B49" s="266"/>
      <c r="C49" s="266"/>
      <c r="D49" s="266"/>
      <c r="E49" s="264"/>
      <c r="F49" s="98"/>
      <c r="G49" s="99"/>
      <c r="H49" s="99"/>
      <c r="I49" s="99"/>
      <c r="J49" s="99"/>
      <c r="K49" s="99"/>
      <c r="L49" s="99"/>
      <c r="M49" s="99"/>
      <c r="N49" s="99"/>
      <c r="O49" s="100"/>
      <c r="P49" s="101"/>
      <c r="Q49" s="99">
        <f t="shared" si="25"/>
        <v>0</v>
      </c>
      <c r="R49" s="80"/>
    </row>
    <row r="50" spans="1:18" ht="20.100000000000001" customHeight="1" x14ac:dyDescent="0.25">
      <c r="A50" s="80"/>
      <c r="B50" s="266"/>
      <c r="C50" s="266"/>
      <c r="D50" s="266"/>
      <c r="E50" s="264"/>
      <c r="F50" s="98"/>
      <c r="G50" s="99"/>
      <c r="H50" s="99"/>
      <c r="I50" s="99"/>
      <c r="J50" s="99"/>
      <c r="K50" s="99"/>
      <c r="L50" s="99"/>
      <c r="M50" s="99"/>
      <c r="N50" s="99"/>
      <c r="O50" s="100"/>
      <c r="P50" s="101"/>
      <c r="Q50" s="99">
        <f t="shared" si="25"/>
        <v>0</v>
      </c>
      <c r="R50" s="80"/>
    </row>
    <row r="51" spans="1:18" ht="20.100000000000001" customHeight="1" x14ac:dyDescent="0.25">
      <c r="A51" s="80"/>
      <c r="B51" s="266"/>
      <c r="C51" s="266"/>
      <c r="D51" s="266"/>
      <c r="E51" s="264"/>
      <c r="F51" s="98"/>
      <c r="G51" s="99"/>
      <c r="H51" s="99"/>
      <c r="I51" s="99"/>
      <c r="J51" s="99"/>
      <c r="K51" s="99"/>
      <c r="L51" s="99"/>
      <c r="M51" s="99"/>
      <c r="N51" s="99"/>
      <c r="O51" s="100"/>
      <c r="P51" s="101"/>
      <c r="Q51" s="99">
        <f t="shared" si="25"/>
        <v>0</v>
      </c>
      <c r="R51" s="80"/>
    </row>
    <row r="52" spans="1:18" ht="21.95" customHeight="1" x14ac:dyDescent="0.25">
      <c r="A52" s="80"/>
      <c r="B52" s="266"/>
      <c r="C52" s="266"/>
      <c r="D52" s="266"/>
      <c r="E52" s="264" t="s">
        <v>421</v>
      </c>
      <c r="F52" s="264"/>
      <c r="G52" s="102">
        <f>SUM(G48:G51)</f>
        <v>0</v>
      </c>
      <c r="H52" s="102">
        <f t="shared" ref="H52:N52" si="26">SUM(H48:H51)</f>
        <v>0</v>
      </c>
      <c r="I52" s="102">
        <f t="shared" si="26"/>
        <v>0</v>
      </c>
      <c r="J52" s="102">
        <f t="shared" si="26"/>
        <v>0</v>
      </c>
      <c r="K52" s="102">
        <f t="shared" si="26"/>
        <v>0</v>
      </c>
      <c r="L52" s="102">
        <f t="shared" si="26"/>
        <v>0</v>
      </c>
      <c r="M52" s="102">
        <f t="shared" si="26"/>
        <v>0</v>
      </c>
      <c r="N52" s="102">
        <f t="shared" si="26"/>
        <v>0</v>
      </c>
      <c r="O52" s="103"/>
      <c r="P52" s="103"/>
      <c r="Q52" s="102">
        <f t="shared" ref="Q52" si="27">SUM(Q48:Q51)</f>
        <v>0</v>
      </c>
      <c r="R52" s="80"/>
    </row>
    <row r="53" spans="1:18" s="94" customFormat="1" ht="21.95" customHeight="1" x14ac:dyDescent="0.25">
      <c r="A53" s="93"/>
      <c r="B53" s="266"/>
      <c r="C53" s="266"/>
      <c r="D53" s="266"/>
      <c r="E53" s="265" t="s">
        <v>422</v>
      </c>
      <c r="F53" s="265"/>
      <c r="G53" s="104">
        <f t="shared" ref="G53:N53" si="28">G42+G47+G52</f>
        <v>0</v>
      </c>
      <c r="H53" s="104">
        <f t="shared" si="28"/>
        <v>0</v>
      </c>
      <c r="I53" s="104">
        <f t="shared" si="28"/>
        <v>0</v>
      </c>
      <c r="J53" s="104">
        <f t="shared" si="28"/>
        <v>0</v>
      </c>
      <c r="K53" s="104">
        <f t="shared" si="28"/>
        <v>0</v>
      </c>
      <c r="L53" s="104">
        <f t="shared" si="28"/>
        <v>0</v>
      </c>
      <c r="M53" s="104">
        <f t="shared" si="28"/>
        <v>0</v>
      </c>
      <c r="N53" s="104">
        <f t="shared" si="28"/>
        <v>0</v>
      </c>
      <c r="O53" s="106"/>
      <c r="P53" s="105"/>
      <c r="Q53" s="104">
        <f>Q42+Q47+Q52</f>
        <v>0</v>
      </c>
      <c r="R53" s="93"/>
    </row>
    <row r="54" spans="1:18" ht="20.100000000000001" customHeight="1" x14ac:dyDescent="0.25">
      <c r="A54" s="80"/>
      <c r="B54" s="266" t="s">
        <v>423</v>
      </c>
      <c r="C54" s="266"/>
      <c r="D54" s="266"/>
      <c r="E54" s="264" t="s">
        <v>407</v>
      </c>
      <c r="F54" s="98"/>
      <c r="G54" s="99"/>
      <c r="H54" s="99"/>
      <c r="I54" s="99"/>
      <c r="J54" s="99"/>
      <c r="K54" s="99"/>
      <c r="L54" s="99"/>
      <c r="M54" s="99"/>
      <c r="N54" s="99"/>
      <c r="O54" s="100"/>
      <c r="P54" s="101"/>
      <c r="Q54" s="99">
        <f>P54*H54</f>
        <v>0</v>
      </c>
      <c r="R54" s="80"/>
    </row>
    <row r="55" spans="1:18" ht="20.100000000000001" customHeight="1" x14ac:dyDescent="0.25">
      <c r="A55" s="80"/>
      <c r="B55" s="266"/>
      <c r="C55" s="266"/>
      <c r="D55" s="266"/>
      <c r="E55" s="264"/>
      <c r="F55" s="98"/>
      <c r="G55" s="99"/>
      <c r="H55" s="99"/>
      <c r="I55" s="99"/>
      <c r="J55" s="99"/>
      <c r="K55" s="99"/>
      <c r="L55" s="99"/>
      <c r="M55" s="99"/>
      <c r="N55" s="99"/>
      <c r="O55" s="100"/>
      <c r="P55" s="101"/>
      <c r="Q55" s="99">
        <f t="shared" ref="Q55" si="29">P55*H55</f>
        <v>0</v>
      </c>
      <c r="R55" s="80"/>
    </row>
    <row r="56" spans="1:18" ht="20.100000000000001" customHeight="1" x14ac:dyDescent="0.25">
      <c r="A56" s="80"/>
      <c r="B56" s="266"/>
      <c r="C56" s="266"/>
      <c r="D56" s="266"/>
      <c r="E56" s="264"/>
      <c r="F56" s="98"/>
      <c r="G56" s="99"/>
      <c r="H56" s="99"/>
      <c r="I56" s="99"/>
      <c r="J56" s="99"/>
      <c r="K56" s="99"/>
      <c r="L56" s="99"/>
      <c r="M56" s="99"/>
      <c r="N56" s="99"/>
      <c r="O56" s="100"/>
      <c r="P56" s="101"/>
      <c r="Q56" s="99">
        <f>P56*H56</f>
        <v>0</v>
      </c>
      <c r="R56" s="80"/>
    </row>
    <row r="57" spans="1:18" ht="20.100000000000001" customHeight="1" x14ac:dyDescent="0.25">
      <c r="A57" s="80"/>
      <c r="B57" s="266"/>
      <c r="C57" s="266"/>
      <c r="D57" s="266"/>
      <c r="E57" s="264"/>
      <c r="F57" s="98"/>
      <c r="G57" s="99"/>
      <c r="H57" s="99"/>
      <c r="I57" s="99"/>
      <c r="J57" s="99"/>
      <c r="K57" s="99"/>
      <c r="L57" s="99"/>
      <c r="M57" s="99"/>
      <c r="N57" s="99"/>
      <c r="O57" s="100"/>
      <c r="P57" s="101"/>
      <c r="Q57" s="99">
        <f>P57*H57</f>
        <v>0</v>
      </c>
      <c r="R57" s="80"/>
    </row>
    <row r="58" spans="1:18" ht="21.95" customHeight="1" x14ac:dyDescent="0.25">
      <c r="A58" s="80"/>
      <c r="B58" s="266"/>
      <c r="C58" s="266"/>
      <c r="D58" s="266"/>
      <c r="E58" s="264" t="s">
        <v>424</v>
      </c>
      <c r="F58" s="264"/>
      <c r="G58" s="102">
        <f>SUM(G54:G57)</f>
        <v>0</v>
      </c>
      <c r="H58" s="102">
        <f t="shared" ref="H58:N58" si="30">SUM(H54:H57)</f>
        <v>0</v>
      </c>
      <c r="I58" s="102">
        <f t="shared" si="30"/>
        <v>0</v>
      </c>
      <c r="J58" s="102">
        <f t="shared" si="30"/>
        <v>0</v>
      </c>
      <c r="K58" s="102">
        <f t="shared" si="30"/>
        <v>0</v>
      </c>
      <c r="L58" s="102">
        <f t="shared" si="30"/>
        <v>0</v>
      </c>
      <c r="M58" s="102">
        <f t="shared" si="30"/>
        <v>0</v>
      </c>
      <c r="N58" s="102">
        <f t="shared" si="30"/>
        <v>0</v>
      </c>
      <c r="O58" s="103"/>
      <c r="P58" s="103"/>
      <c r="Q58" s="102">
        <f t="shared" ref="Q58" si="31">SUM(Q54:Q57)</f>
        <v>0</v>
      </c>
      <c r="R58" s="80"/>
    </row>
    <row r="59" spans="1:18" ht="20.100000000000001" customHeight="1" x14ac:dyDescent="0.25">
      <c r="A59" s="80"/>
      <c r="B59" s="266"/>
      <c r="C59" s="266"/>
      <c r="D59" s="266"/>
      <c r="E59" s="264" t="s">
        <v>368</v>
      </c>
      <c r="F59" s="98"/>
      <c r="G59" s="99"/>
      <c r="H59" s="99"/>
      <c r="I59" s="99"/>
      <c r="J59" s="99"/>
      <c r="K59" s="99"/>
      <c r="L59" s="99"/>
      <c r="M59" s="99"/>
      <c r="N59" s="99"/>
      <c r="O59" s="100"/>
      <c r="P59" s="101"/>
      <c r="Q59" s="99">
        <f t="shared" ref="Q59:Q62" si="32">P59*H59</f>
        <v>0</v>
      </c>
      <c r="R59" s="80"/>
    </row>
    <row r="60" spans="1:18" ht="20.100000000000001" customHeight="1" x14ac:dyDescent="0.25">
      <c r="A60" s="80"/>
      <c r="B60" s="266"/>
      <c r="C60" s="266"/>
      <c r="D60" s="266"/>
      <c r="E60" s="264"/>
      <c r="F60" s="98"/>
      <c r="G60" s="99"/>
      <c r="H60" s="99"/>
      <c r="I60" s="99"/>
      <c r="J60" s="99"/>
      <c r="K60" s="99"/>
      <c r="L60" s="99"/>
      <c r="M60" s="99"/>
      <c r="N60" s="99"/>
      <c r="O60" s="100"/>
      <c r="P60" s="101"/>
      <c r="Q60" s="99">
        <f t="shared" si="32"/>
        <v>0</v>
      </c>
      <c r="R60" s="80"/>
    </row>
    <row r="61" spans="1:18" ht="20.100000000000001" customHeight="1" x14ac:dyDescent="0.25">
      <c r="A61" s="80"/>
      <c r="B61" s="266"/>
      <c r="C61" s="266"/>
      <c r="D61" s="266"/>
      <c r="E61" s="264"/>
      <c r="F61" s="98"/>
      <c r="G61" s="99"/>
      <c r="H61" s="99"/>
      <c r="I61" s="99"/>
      <c r="J61" s="99"/>
      <c r="K61" s="99"/>
      <c r="L61" s="99"/>
      <c r="M61" s="99"/>
      <c r="N61" s="99"/>
      <c r="O61" s="100"/>
      <c r="P61" s="101"/>
      <c r="Q61" s="99">
        <f t="shared" si="32"/>
        <v>0</v>
      </c>
      <c r="R61" s="80"/>
    </row>
    <row r="62" spans="1:18" ht="20.100000000000001" customHeight="1" x14ac:dyDescent="0.25">
      <c r="A62" s="80"/>
      <c r="B62" s="266"/>
      <c r="C62" s="266"/>
      <c r="D62" s="266"/>
      <c r="E62" s="264"/>
      <c r="F62" s="98"/>
      <c r="G62" s="99"/>
      <c r="H62" s="99"/>
      <c r="I62" s="99"/>
      <c r="J62" s="99"/>
      <c r="K62" s="99"/>
      <c r="L62" s="99"/>
      <c r="M62" s="99"/>
      <c r="N62" s="99"/>
      <c r="O62" s="100"/>
      <c r="P62" s="101"/>
      <c r="Q62" s="99">
        <f t="shared" si="32"/>
        <v>0</v>
      </c>
      <c r="R62" s="80"/>
    </row>
    <row r="63" spans="1:18" ht="21.95" customHeight="1" x14ac:dyDescent="0.25">
      <c r="A63" s="80"/>
      <c r="B63" s="266"/>
      <c r="C63" s="266"/>
      <c r="D63" s="266"/>
      <c r="E63" s="264" t="s">
        <v>425</v>
      </c>
      <c r="F63" s="264"/>
      <c r="G63" s="102">
        <f>SUM(G59:G62)</f>
        <v>0</v>
      </c>
      <c r="H63" s="102">
        <f t="shared" ref="H63:N63" si="33">SUM(H59:H62)</f>
        <v>0</v>
      </c>
      <c r="I63" s="102">
        <f t="shared" si="33"/>
        <v>0</v>
      </c>
      <c r="J63" s="102">
        <f t="shared" si="33"/>
        <v>0</v>
      </c>
      <c r="K63" s="102">
        <f t="shared" si="33"/>
        <v>0</v>
      </c>
      <c r="L63" s="102">
        <f t="shared" si="33"/>
        <v>0</v>
      </c>
      <c r="M63" s="102">
        <f t="shared" si="33"/>
        <v>0</v>
      </c>
      <c r="N63" s="102">
        <f t="shared" si="33"/>
        <v>0</v>
      </c>
      <c r="O63" s="103"/>
      <c r="P63" s="103"/>
      <c r="Q63" s="102">
        <f t="shared" ref="Q63" si="34">SUM(Q59:Q62)</f>
        <v>0</v>
      </c>
      <c r="R63" s="80"/>
    </row>
    <row r="64" spans="1:18" ht="20.100000000000001" customHeight="1" x14ac:dyDescent="0.25">
      <c r="A64" s="80"/>
      <c r="B64" s="266"/>
      <c r="C64" s="266"/>
      <c r="D64" s="266"/>
      <c r="E64" s="264" t="s">
        <v>369</v>
      </c>
      <c r="F64" s="98"/>
      <c r="G64" s="99"/>
      <c r="H64" s="99"/>
      <c r="I64" s="99"/>
      <c r="J64" s="99"/>
      <c r="K64" s="99"/>
      <c r="L64" s="99"/>
      <c r="M64" s="99"/>
      <c r="N64" s="99"/>
      <c r="O64" s="100"/>
      <c r="P64" s="101"/>
      <c r="Q64" s="99">
        <f t="shared" ref="Q64:Q67" si="35">P64*H64</f>
        <v>0</v>
      </c>
      <c r="R64" s="80"/>
    </row>
    <row r="65" spans="1:18" ht="20.100000000000001" customHeight="1" x14ac:dyDescent="0.25">
      <c r="A65" s="80"/>
      <c r="B65" s="266"/>
      <c r="C65" s="266"/>
      <c r="D65" s="266"/>
      <c r="E65" s="264"/>
      <c r="F65" s="98"/>
      <c r="G65" s="99"/>
      <c r="H65" s="99"/>
      <c r="I65" s="99"/>
      <c r="J65" s="99"/>
      <c r="K65" s="99"/>
      <c r="L65" s="99"/>
      <c r="M65" s="99"/>
      <c r="N65" s="99"/>
      <c r="O65" s="100"/>
      <c r="P65" s="101"/>
      <c r="Q65" s="99">
        <f t="shared" si="35"/>
        <v>0</v>
      </c>
      <c r="R65" s="80"/>
    </row>
    <row r="66" spans="1:18" ht="20.100000000000001" customHeight="1" x14ac:dyDescent="0.25">
      <c r="A66" s="80"/>
      <c r="B66" s="266"/>
      <c r="C66" s="266"/>
      <c r="D66" s="266"/>
      <c r="E66" s="264"/>
      <c r="F66" s="98"/>
      <c r="G66" s="99"/>
      <c r="H66" s="99"/>
      <c r="I66" s="99"/>
      <c r="J66" s="99"/>
      <c r="K66" s="99"/>
      <c r="L66" s="99"/>
      <c r="M66" s="99"/>
      <c r="N66" s="99"/>
      <c r="O66" s="100"/>
      <c r="P66" s="101"/>
      <c r="Q66" s="99">
        <f t="shared" si="35"/>
        <v>0</v>
      </c>
      <c r="R66" s="80"/>
    </row>
    <row r="67" spans="1:18" ht="20.100000000000001" customHeight="1" x14ac:dyDescent="0.25">
      <c r="A67" s="80"/>
      <c r="B67" s="266"/>
      <c r="C67" s="266"/>
      <c r="D67" s="266"/>
      <c r="E67" s="264"/>
      <c r="F67" s="98"/>
      <c r="G67" s="99"/>
      <c r="H67" s="99"/>
      <c r="I67" s="99"/>
      <c r="J67" s="99"/>
      <c r="K67" s="99"/>
      <c r="L67" s="99"/>
      <c r="M67" s="99"/>
      <c r="N67" s="99"/>
      <c r="O67" s="100"/>
      <c r="P67" s="101"/>
      <c r="Q67" s="99">
        <f t="shared" si="35"/>
        <v>0</v>
      </c>
      <c r="R67" s="80"/>
    </row>
    <row r="68" spans="1:18" ht="21.95" customHeight="1" x14ac:dyDescent="0.25">
      <c r="A68" s="80"/>
      <c r="B68" s="266"/>
      <c r="C68" s="266"/>
      <c r="D68" s="266"/>
      <c r="E68" s="264" t="s">
        <v>426</v>
      </c>
      <c r="F68" s="264"/>
      <c r="G68" s="102">
        <f>SUM(G64:G67)</f>
        <v>0</v>
      </c>
      <c r="H68" s="102">
        <f t="shared" ref="H68:N68" si="36">SUM(H64:H67)</f>
        <v>0</v>
      </c>
      <c r="I68" s="102">
        <f t="shared" si="36"/>
        <v>0</v>
      </c>
      <c r="J68" s="102">
        <f t="shared" si="36"/>
        <v>0</v>
      </c>
      <c r="K68" s="102">
        <f t="shared" si="36"/>
        <v>0</v>
      </c>
      <c r="L68" s="102">
        <f t="shared" si="36"/>
        <v>0</v>
      </c>
      <c r="M68" s="102">
        <f t="shared" si="36"/>
        <v>0</v>
      </c>
      <c r="N68" s="102">
        <f t="shared" si="36"/>
        <v>0</v>
      </c>
      <c r="O68" s="103"/>
      <c r="P68" s="103"/>
      <c r="Q68" s="102">
        <f t="shared" ref="Q68" si="37">SUM(Q64:Q67)</f>
        <v>0</v>
      </c>
      <c r="R68" s="80"/>
    </row>
    <row r="69" spans="1:18" s="94" customFormat="1" ht="21.95" customHeight="1" x14ac:dyDescent="0.25">
      <c r="A69" s="93"/>
      <c r="B69" s="266"/>
      <c r="C69" s="266"/>
      <c r="D69" s="266"/>
      <c r="E69" s="265" t="s">
        <v>427</v>
      </c>
      <c r="F69" s="265"/>
      <c r="G69" s="104">
        <f t="shared" ref="G69:N69" si="38">G58+G63+G68</f>
        <v>0</v>
      </c>
      <c r="H69" s="104">
        <f t="shared" si="38"/>
        <v>0</v>
      </c>
      <c r="I69" s="104">
        <f t="shared" si="38"/>
        <v>0</v>
      </c>
      <c r="J69" s="104">
        <f t="shared" si="38"/>
        <v>0</v>
      </c>
      <c r="K69" s="104">
        <f t="shared" si="38"/>
        <v>0</v>
      </c>
      <c r="L69" s="104">
        <f t="shared" si="38"/>
        <v>0</v>
      </c>
      <c r="M69" s="104">
        <f t="shared" si="38"/>
        <v>0</v>
      </c>
      <c r="N69" s="104">
        <f t="shared" si="38"/>
        <v>0</v>
      </c>
      <c r="O69" s="106"/>
      <c r="P69" s="105"/>
      <c r="Q69" s="104">
        <f>Q58+Q63+Q68</f>
        <v>0</v>
      </c>
      <c r="R69" s="93"/>
    </row>
    <row r="70" spans="1:18" ht="20.100000000000001" customHeight="1" x14ac:dyDescent="0.25">
      <c r="A70" s="80"/>
      <c r="B70" s="266" t="s">
        <v>428</v>
      </c>
      <c r="C70" s="266"/>
      <c r="D70" s="266"/>
      <c r="E70" s="264" t="s">
        <v>407</v>
      </c>
      <c r="F70" s="98"/>
      <c r="G70" s="99"/>
      <c r="H70" s="99"/>
      <c r="I70" s="99"/>
      <c r="J70" s="99"/>
      <c r="K70" s="99"/>
      <c r="L70" s="99"/>
      <c r="M70" s="99"/>
      <c r="N70" s="99"/>
      <c r="O70" s="100"/>
      <c r="P70" s="101"/>
      <c r="Q70" s="99">
        <f t="shared" ref="Q70:Q73" si="39">P70*H70</f>
        <v>0</v>
      </c>
      <c r="R70" s="80"/>
    </row>
    <row r="71" spans="1:18" ht="20.100000000000001" customHeight="1" x14ac:dyDescent="0.25">
      <c r="A71" s="80"/>
      <c r="B71" s="266"/>
      <c r="C71" s="266"/>
      <c r="D71" s="266"/>
      <c r="E71" s="264"/>
      <c r="F71" s="98"/>
      <c r="G71" s="99"/>
      <c r="H71" s="99"/>
      <c r="I71" s="99"/>
      <c r="J71" s="99"/>
      <c r="K71" s="99"/>
      <c r="L71" s="99"/>
      <c r="M71" s="99"/>
      <c r="N71" s="99"/>
      <c r="O71" s="100"/>
      <c r="P71" s="101"/>
      <c r="Q71" s="99">
        <f t="shared" si="39"/>
        <v>0</v>
      </c>
      <c r="R71" s="80"/>
    </row>
    <row r="72" spans="1:18" ht="20.100000000000001" customHeight="1" x14ac:dyDescent="0.25">
      <c r="A72" s="80"/>
      <c r="B72" s="266"/>
      <c r="C72" s="266"/>
      <c r="D72" s="266"/>
      <c r="E72" s="264"/>
      <c r="F72" s="98"/>
      <c r="G72" s="99"/>
      <c r="H72" s="99"/>
      <c r="I72" s="99"/>
      <c r="J72" s="99"/>
      <c r="K72" s="99"/>
      <c r="L72" s="99"/>
      <c r="M72" s="99"/>
      <c r="N72" s="99"/>
      <c r="O72" s="100"/>
      <c r="P72" s="101"/>
      <c r="Q72" s="99">
        <f t="shared" si="39"/>
        <v>0</v>
      </c>
      <c r="R72" s="80"/>
    </row>
    <row r="73" spans="1:18" ht="20.100000000000001" customHeight="1" x14ac:dyDescent="0.25">
      <c r="A73" s="80"/>
      <c r="B73" s="266"/>
      <c r="C73" s="266"/>
      <c r="D73" s="266"/>
      <c r="E73" s="264"/>
      <c r="F73" s="98"/>
      <c r="G73" s="99"/>
      <c r="H73" s="99"/>
      <c r="I73" s="99"/>
      <c r="J73" s="99"/>
      <c r="K73" s="99"/>
      <c r="L73" s="99"/>
      <c r="M73" s="99"/>
      <c r="N73" s="99"/>
      <c r="O73" s="100"/>
      <c r="P73" s="101"/>
      <c r="Q73" s="99">
        <f t="shared" si="39"/>
        <v>0</v>
      </c>
      <c r="R73" s="80"/>
    </row>
    <row r="74" spans="1:18" ht="21.95" customHeight="1" x14ac:dyDescent="0.25">
      <c r="A74" s="80"/>
      <c r="B74" s="266"/>
      <c r="C74" s="266"/>
      <c r="D74" s="266"/>
      <c r="E74" s="264" t="s">
        <v>429</v>
      </c>
      <c r="F74" s="264"/>
      <c r="G74" s="102">
        <f>SUM(G70:G73)</f>
        <v>0</v>
      </c>
      <c r="H74" s="102">
        <f t="shared" ref="H74:N74" si="40">SUM(H70:H73)</f>
        <v>0</v>
      </c>
      <c r="I74" s="102">
        <f t="shared" si="40"/>
        <v>0</v>
      </c>
      <c r="J74" s="102">
        <f t="shared" si="40"/>
        <v>0</v>
      </c>
      <c r="K74" s="102">
        <f t="shared" si="40"/>
        <v>0</v>
      </c>
      <c r="L74" s="102">
        <f t="shared" si="40"/>
        <v>0</v>
      </c>
      <c r="M74" s="102">
        <f t="shared" si="40"/>
        <v>0</v>
      </c>
      <c r="N74" s="102">
        <f t="shared" si="40"/>
        <v>0</v>
      </c>
      <c r="O74" s="103"/>
      <c r="P74" s="103"/>
      <c r="Q74" s="102">
        <f t="shared" ref="Q74" si="41">SUM(Q70:Q73)</f>
        <v>0</v>
      </c>
      <c r="R74" s="80"/>
    </row>
    <row r="75" spans="1:18" ht="20.100000000000001" customHeight="1" x14ac:dyDescent="0.25">
      <c r="A75" s="80"/>
      <c r="B75" s="266"/>
      <c r="C75" s="266"/>
      <c r="D75" s="266"/>
      <c r="E75" s="264" t="s">
        <v>368</v>
      </c>
      <c r="F75" s="98"/>
      <c r="G75" s="99"/>
      <c r="H75" s="99"/>
      <c r="I75" s="99"/>
      <c r="J75" s="99"/>
      <c r="K75" s="99"/>
      <c r="L75" s="99"/>
      <c r="M75" s="99"/>
      <c r="N75" s="99"/>
      <c r="O75" s="100"/>
      <c r="P75" s="101"/>
      <c r="Q75" s="99">
        <f t="shared" ref="Q75:Q78" si="42">P75*H75</f>
        <v>0</v>
      </c>
      <c r="R75" s="80"/>
    </row>
    <row r="76" spans="1:18" ht="20.100000000000001" customHeight="1" x14ac:dyDescent="0.25">
      <c r="A76" s="80"/>
      <c r="B76" s="266"/>
      <c r="C76" s="266"/>
      <c r="D76" s="266"/>
      <c r="E76" s="264"/>
      <c r="F76" s="98"/>
      <c r="G76" s="99"/>
      <c r="H76" s="99"/>
      <c r="I76" s="99"/>
      <c r="J76" s="99"/>
      <c r="K76" s="99"/>
      <c r="L76" s="99"/>
      <c r="M76" s="99"/>
      <c r="N76" s="99"/>
      <c r="O76" s="100"/>
      <c r="P76" s="101"/>
      <c r="Q76" s="99">
        <f t="shared" si="42"/>
        <v>0</v>
      </c>
      <c r="R76" s="80"/>
    </row>
    <row r="77" spans="1:18" ht="20.100000000000001" customHeight="1" x14ac:dyDescent="0.25">
      <c r="A77" s="80"/>
      <c r="B77" s="266"/>
      <c r="C77" s="266"/>
      <c r="D77" s="266"/>
      <c r="E77" s="264"/>
      <c r="F77" s="98"/>
      <c r="G77" s="99"/>
      <c r="H77" s="99"/>
      <c r="I77" s="99"/>
      <c r="J77" s="99"/>
      <c r="K77" s="99"/>
      <c r="L77" s="99"/>
      <c r="M77" s="99"/>
      <c r="N77" s="99"/>
      <c r="O77" s="100"/>
      <c r="P77" s="101"/>
      <c r="Q77" s="99">
        <f t="shared" si="42"/>
        <v>0</v>
      </c>
      <c r="R77" s="80"/>
    </row>
    <row r="78" spans="1:18" ht="20.100000000000001" customHeight="1" x14ac:dyDescent="0.25">
      <c r="A78" s="80"/>
      <c r="B78" s="266"/>
      <c r="C78" s="266"/>
      <c r="D78" s="266"/>
      <c r="E78" s="264"/>
      <c r="F78" s="98"/>
      <c r="G78" s="99"/>
      <c r="H78" s="99"/>
      <c r="I78" s="99"/>
      <c r="J78" s="99"/>
      <c r="K78" s="99"/>
      <c r="L78" s="99"/>
      <c r="M78" s="99"/>
      <c r="N78" s="99"/>
      <c r="O78" s="100"/>
      <c r="P78" s="101"/>
      <c r="Q78" s="99">
        <f t="shared" si="42"/>
        <v>0</v>
      </c>
      <c r="R78" s="80"/>
    </row>
    <row r="79" spans="1:18" ht="21.95" customHeight="1" x14ac:dyDescent="0.25">
      <c r="A79" s="80"/>
      <c r="B79" s="266"/>
      <c r="C79" s="266"/>
      <c r="D79" s="266"/>
      <c r="E79" s="264" t="s">
        <v>430</v>
      </c>
      <c r="F79" s="264"/>
      <c r="G79" s="102">
        <f>SUM(G75:G78)</f>
        <v>0</v>
      </c>
      <c r="H79" s="102">
        <f t="shared" ref="H79:N79" si="43">SUM(H75:H78)</f>
        <v>0</v>
      </c>
      <c r="I79" s="102">
        <f t="shared" si="43"/>
        <v>0</v>
      </c>
      <c r="J79" s="102">
        <f t="shared" si="43"/>
        <v>0</v>
      </c>
      <c r="K79" s="102">
        <f t="shared" si="43"/>
        <v>0</v>
      </c>
      <c r="L79" s="102">
        <f t="shared" si="43"/>
        <v>0</v>
      </c>
      <c r="M79" s="102">
        <f t="shared" si="43"/>
        <v>0</v>
      </c>
      <c r="N79" s="102">
        <f t="shared" si="43"/>
        <v>0</v>
      </c>
      <c r="O79" s="103"/>
      <c r="P79" s="103"/>
      <c r="Q79" s="102">
        <f t="shared" ref="Q79" si="44">SUM(Q75:Q78)</f>
        <v>0</v>
      </c>
      <c r="R79" s="80"/>
    </row>
    <row r="80" spans="1:18" ht="20.100000000000001" customHeight="1" x14ac:dyDescent="0.25">
      <c r="A80" s="80"/>
      <c r="B80" s="266"/>
      <c r="C80" s="266"/>
      <c r="D80" s="266"/>
      <c r="E80" s="264" t="s">
        <v>369</v>
      </c>
      <c r="F80" s="98"/>
      <c r="G80" s="99"/>
      <c r="H80" s="99"/>
      <c r="I80" s="99"/>
      <c r="J80" s="99"/>
      <c r="K80" s="99"/>
      <c r="L80" s="99"/>
      <c r="M80" s="99"/>
      <c r="N80" s="99"/>
      <c r="O80" s="100"/>
      <c r="P80" s="101"/>
      <c r="Q80" s="99">
        <f t="shared" ref="Q80:Q82" si="45">P80*H80</f>
        <v>0</v>
      </c>
      <c r="R80" s="80"/>
    </row>
    <row r="81" spans="1:18" ht="20.100000000000001" customHeight="1" x14ac:dyDescent="0.25">
      <c r="A81" s="80"/>
      <c r="B81" s="266"/>
      <c r="C81" s="266"/>
      <c r="D81" s="266"/>
      <c r="E81" s="264"/>
      <c r="F81" s="98"/>
      <c r="G81" s="99"/>
      <c r="H81" s="99"/>
      <c r="I81" s="99"/>
      <c r="J81" s="99"/>
      <c r="K81" s="99"/>
      <c r="L81" s="99"/>
      <c r="M81" s="99"/>
      <c r="N81" s="99"/>
      <c r="O81" s="100"/>
      <c r="P81" s="101"/>
      <c r="Q81" s="99">
        <f t="shared" si="45"/>
        <v>0</v>
      </c>
      <c r="R81" s="80"/>
    </row>
    <row r="82" spans="1:18" ht="20.100000000000001" customHeight="1" x14ac:dyDescent="0.25">
      <c r="A82" s="80"/>
      <c r="B82" s="266"/>
      <c r="C82" s="266"/>
      <c r="D82" s="266"/>
      <c r="E82" s="264"/>
      <c r="F82" s="98"/>
      <c r="G82" s="99"/>
      <c r="H82" s="99"/>
      <c r="I82" s="99"/>
      <c r="J82" s="99"/>
      <c r="K82" s="99"/>
      <c r="L82" s="99"/>
      <c r="M82" s="99"/>
      <c r="N82" s="99"/>
      <c r="O82" s="100"/>
      <c r="P82" s="101"/>
      <c r="Q82" s="99">
        <f t="shared" si="45"/>
        <v>0</v>
      </c>
      <c r="R82" s="80"/>
    </row>
    <row r="83" spans="1:18" ht="20.100000000000001" customHeight="1" x14ac:dyDescent="0.25">
      <c r="A83" s="80"/>
      <c r="B83" s="266"/>
      <c r="C83" s="266"/>
      <c r="D83" s="266"/>
      <c r="E83" s="264"/>
      <c r="F83" s="98"/>
      <c r="G83" s="99"/>
      <c r="H83" s="99"/>
      <c r="I83" s="99"/>
      <c r="J83" s="99"/>
      <c r="K83" s="99"/>
      <c r="L83" s="99"/>
      <c r="M83" s="99"/>
      <c r="N83" s="99"/>
      <c r="O83" s="100"/>
      <c r="P83" s="101"/>
      <c r="Q83" s="99">
        <f>P83*H83</f>
        <v>0</v>
      </c>
      <c r="R83" s="80"/>
    </row>
    <row r="84" spans="1:18" ht="21.95" customHeight="1" x14ac:dyDescent="0.25">
      <c r="A84" s="80"/>
      <c r="B84" s="266"/>
      <c r="C84" s="266"/>
      <c r="D84" s="266"/>
      <c r="E84" s="264" t="s">
        <v>431</v>
      </c>
      <c r="F84" s="264"/>
      <c r="G84" s="102">
        <f>SUM(G80:G83)</f>
        <v>0</v>
      </c>
      <c r="H84" s="102">
        <f t="shared" ref="H84:N84" si="46">SUM(H80:H83)</f>
        <v>0</v>
      </c>
      <c r="I84" s="102">
        <f t="shared" si="46"/>
        <v>0</v>
      </c>
      <c r="J84" s="102">
        <f t="shared" si="46"/>
        <v>0</v>
      </c>
      <c r="K84" s="102">
        <f t="shared" si="46"/>
        <v>0</v>
      </c>
      <c r="L84" s="102">
        <f t="shared" si="46"/>
        <v>0</v>
      </c>
      <c r="M84" s="102">
        <f t="shared" si="46"/>
        <v>0</v>
      </c>
      <c r="N84" s="102">
        <f t="shared" si="46"/>
        <v>0</v>
      </c>
      <c r="O84" s="103"/>
      <c r="P84" s="103"/>
      <c r="Q84" s="102">
        <f t="shared" ref="Q84" si="47">SUM(Q80:Q83)</f>
        <v>0</v>
      </c>
      <c r="R84" s="80"/>
    </row>
    <row r="85" spans="1:18" s="94" customFormat="1" ht="21.95" customHeight="1" x14ac:dyDescent="0.25">
      <c r="A85" s="93"/>
      <c r="B85" s="266"/>
      <c r="C85" s="266"/>
      <c r="D85" s="266"/>
      <c r="E85" s="265" t="s">
        <v>432</v>
      </c>
      <c r="F85" s="265"/>
      <c r="G85" s="104">
        <f t="shared" ref="G85:N85" si="48">G74+G79+G84</f>
        <v>0</v>
      </c>
      <c r="H85" s="104">
        <f t="shared" si="48"/>
        <v>0</v>
      </c>
      <c r="I85" s="104">
        <f t="shared" si="48"/>
        <v>0</v>
      </c>
      <c r="J85" s="104">
        <f t="shared" si="48"/>
        <v>0</v>
      </c>
      <c r="K85" s="104">
        <f t="shared" si="48"/>
        <v>0</v>
      </c>
      <c r="L85" s="104">
        <f t="shared" si="48"/>
        <v>0</v>
      </c>
      <c r="M85" s="104">
        <f t="shared" si="48"/>
        <v>0</v>
      </c>
      <c r="N85" s="104">
        <f t="shared" si="48"/>
        <v>0</v>
      </c>
      <c r="O85" s="106"/>
      <c r="P85" s="105"/>
      <c r="Q85" s="104">
        <f>Q74+Q79+Q84</f>
        <v>0</v>
      </c>
      <c r="R85" s="93"/>
    </row>
    <row r="86" spans="1:18" ht="20.100000000000001" customHeight="1" x14ac:dyDescent="0.25">
      <c r="A86" s="80"/>
      <c r="B86" s="266" t="s">
        <v>433</v>
      </c>
      <c r="C86" s="266"/>
      <c r="D86" s="266"/>
      <c r="E86" s="264" t="s">
        <v>407</v>
      </c>
      <c r="F86" s="98"/>
      <c r="G86" s="99"/>
      <c r="H86" s="99"/>
      <c r="I86" s="99"/>
      <c r="J86" s="99"/>
      <c r="K86" s="99"/>
      <c r="L86" s="99"/>
      <c r="M86" s="99"/>
      <c r="N86" s="99"/>
      <c r="O86" s="100"/>
      <c r="P86" s="101"/>
      <c r="Q86" s="99">
        <f t="shared" ref="Q86:Q89" si="49">P86*H86</f>
        <v>0</v>
      </c>
      <c r="R86" s="80"/>
    </row>
    <row r="87" spans="1:18" ht="20.100000000000001" customHeight="1" x14ac:dyDescent="0.25">
      <c r="A87" s="80"/>
      <c r="B87" s="266"/>
      <c r="C87" s="266"/>
      <c r="D87" s="266"/>
      <c r="E87" s="264"/>
      <c r="F87" s="98"/>
      <c r="G87" s="99"/>
      <c r="H87" s="99"/>
      <c r="I87" s="99"/>
      <c r="J87" s="99"/>
      <c r="K87" s="99"/>
      <c r="L87" s="99"/>
      <c r="M87" s="99"/>
      <c r="N87" s="99"/>
      <c r="O87" s="100"/>
      <c r="P87" s="101"/>
      <c r="Q87" s="99">
        <f t="shared" si="49"/>
        <v>0</v>
      </c>
      <c r="R87" s="80"/>
    </row>
    <row r="88" spans="1:18" ht="20.100000000000001" customHeight="1" x14ac:dyDescent="0.25">
      <c r="A88" s="80"/>
      <c r="B88" s="266"/>
      <c r="C88" s="266"/>
      <c r="D88" s="266"/>
      <c r="E88" s="264"/>
      <c r="F88" s="98"/>
      <c r="G88" s="99"/>
      <c r="H88" s="99"/>
      <c r="I88" s="99"/>
      <c r="J88" s="99"/>
      <c r="K88" s="99"/>
      <c r="L88" s="99"/>
      <c r="M88" s="99"/>
      <c r="N88" s="99"/>
      <c r="O88" s="100"/>
      <c r="P88" s="101"/>
      <c r="Q88" s="99">
        <f t="shared" si="49"/>
        <v>0</v>
      </c>
      <c r="R88" s="80"/>
    </row>
    <row r="89" spans="1:18" ht="20.100000000000001" customHeight="1" x14ac:dyDescent="0.25">
      <c r="A89" s="80"/>
      <c r="B89" s="266"/>
      <c r="C89" s="266"/>
      <c r="D89" s="266"/>
      <c r="E89" s="264"/>
      <c r="F89" s="98"/>
      <c r="G89" s="99"/>
      <c r="H89" s="99"/>
      <c r="I89" s="99"/>
      <c r="J89" s="99"/>
      <c r="K89" s="99"/>
      <c r="L89" s="99"/>
      <c r="M89" s="99"/>
      <c r="N89" s="99"/>
      <c r="O89" s="100"/>
      <c r="P89" s="101"/>
      <c r="Q89" s="99">
        <f t="shared" si="49"/>
        <v>0</v>
      </c>
      <c r="R89" s="80"/>
    </row>
    <row r="90" spans="1:18" ht="21.95" customHeight="1" x14ac:dyDescent="0.25">
      <c r="A90" s="80"/>
      <c r="B90" s="266"/>
      <c r="C90" s="266"/>
      <c r="D90" s="266"/>
      <c r="E90" s="264" t="s">
        <v>434</v>
      </c>
      <c r="F90" s="264"/>
      <c r="G90" s="102">
        <f>SUM(G86:G89)</f>
        <v>0</v>
      </c>
      <c r="H90" s="102">
        <f t="shared" ref="H90:N90" si="50">SUM(H86:H89)</f>
        <v>0</v>
      </c>
      <c r="I90" s="102">
        <f t="shared" si="50"/>
        <v>0</v>
      </c>
      <c r="J90" s="102">
        <f t="shared" si="50"/>
        <v>0</v>
      </c>
      <c r="K90" s="102">
        <f t="shared" si="50"/>
        <v>0</v>
      </c>
      <c r="L90" s="102">
        <f t="shared" si="50"/>
        <v>0</v>
      </c>
      <c r="M90" s="102">
        <f t="shared" si="50"/>
        <v>0</v>
      </c>
      <c r="N90" s="102">
        <f t="shared" si="50"/>
        <v>0</v>
      </c>
      <c r="O90" s="103"/>
      <c r="P90" s="103"/>
      <c r="Q90" s="102">
        <f t="shared" ref="Q90" si="51">SUM(Q86:Q89)</f>
        <v>0</v>
      </c>
      <c r="R90" s="80"/>
    </row>
    <row r="91" spans="1:18" ht="20.100000000000001" customHeight="1" x14ac:dyDescent="0.25">
      <c r="A91" s="80"/>
      <c r="B91" s="266"/>
      <c r="C91" s="266"/>
      <c r="D91" s="266"/>
      <c r="E91" s="264" t="s">
        <v>368</v>
      </c>
      <c r="F91" s="98"/>
      <c r="G91" s="99"/>
      <c r="H91" s="99"/>
      <c r="I91" s="99"/>
      <c r="J91" s="99"/>
      <c r="K91" s="99"/>
      <c r="L91" s="99"/>
      <c r="M91" s="99"/>
      <c r="N91" s="99"/>
      <c r="O91" s="100"/>
      <c r="P91" s="101"/>
      <c r="Q91" s="99">
        <f t="shared" ref="Q91:Q94" si="52">P91*H91</f>
        <v>0</v>
      </c>
      <c r="R91" s="80"/>
    </row>
    <row r="92" spans="1:18" ht="20.100000000000001" customHeight="1" x14ac:dyDescent="0.25">
      <c r="A92" s="80"/>
      <c r="B92" s="266"/>
      <c r="C92" s="266"/>
      <c r="D92" s="266"/>
      <c r="E92" s="264"/>
      <c r="F92" s="98"/>
      <c r="G92" s="99"/>
      <c r="H92" s="99"/>
      <c r="I92" s="99"/>
      <c r="J92" s="99"/>
      <c r="K92" s="99"/>
      <c r="L92" s="99"/>
      <c r="M92" s="99"/>
      <c r="N92" s="99"/>
      <c r="O92" s="100"/>
      <c r="P92" s="101"/>
      <c r="Q92" s="99">
        <f t="shared" si="52"/>
        <v>0</v>
      </c>
      <c r="R92" s="80"/>
    </row>
    <row r="93" spans="1:18" ht="20.100000000000001" customHeight="1" x14ac:dyDescent="0.25">
      <c r="A93" s="80"/>
      <c r="B93" s="266"/>
      <c r="C93" s="266"/>
      <c r="D93" s="266"/>
      <c r="E93" s="264"/>
      <c r="F93" s="98"/>
      <c r="G93" s="99"/>
      <c r="H93" s="99"/>
      <c r="I93" s="99"/>
      <c r="J93" s="99"/>
      <c r="K93" s="99"/>
      <c r="L93" s="99"/>
      <c r="M93" s="99"/>
      <c r="N93" s="99"/>
      <c r="O93" s="100"/>
      <c r="P93" s="101"/>
      <c r="Q93" s="99">
        <f t="shared" si="52"/>
        <v>0</v>
      </c>
      <c r="R93" s="80"/>
    </row>
    <row r="94" spans="1:18" ht="20.100000000000001" customHeight="1" x14ac:dyDescent="0.25">
      <c r="A94" s="80"/>
      <c r="B94" s="266"/>
      <c r="C94" s="266"/>
      <c r="D94" s="266"/>
      <c r="E94" s="264"/>
      <c r="F94" s="98"/>
      <c r="G94" s="99"/>
      <c r="H94" s="99"/>
      <c r="I94" s="99"/>
      <c r="J94" s="99"/>
      <c r="K94" s="99"/>
      <c r="L94" s="99"/>
      <c r="M94" s="99"/>
      <c r="N94" s="99"/>
      <c r="O94" s="100"/>
      <c r="P94" s="101"/>
      <c r="Q94" s="99">
        <f t="shared" si="52"/>
        <v>0</v>
      </c>
      <c r="R94" s="80"/>
    </row>
    <row r="95" spans="1:18" ht="21.95" customHeight="1" x14ac:dyDescent="0.25">
      <c r="A95" s="80"/>
      <c r="B95" s="266"/>
      <c r="C95" s="266"/>
      <c r="D95" s="266"/>
      <c r="E95" s="264" t="s">
        <v>435</v>
      </c>
      <c r="F95" s="264"/>
      <c r="G95" s="102">
        <f>SUM(G91:G94)</f>
        <v>0</v>
      </c>
      <c r="H95" s="102">
        <f t="shared" ref="H95:N95" si="53">SUM(H91:H94)</f>
        <v>0</v>
      </c>
      <c r="I95" s="102">
        <f t="shared" si="53"/>
        <v>0</v>
      </c>
      <c r="J95" s="102">
        <f t="shared" si="53"/>
        <v>0</v>
      </c>
      <c r="K95" s="102">
        <f t="shared" si="53"/>
        <v>0</v>
      </c>
      <c r="L95" s="102">
        <f t="shared" si="53"/>
        <v>0</v>
      </c>
      <c r="M95" s="102">
        <f t="shared" si="53"/>
        <v>0</v>
      </c>
      <c r="N95" s="102">
        <f t="shared" si="53"/>
        <v>0</v>
      </c>
      <c r="O95" s="103"/>
      <c r="P95" s="103"/>
      <c r="Q95" s="102">
        <f t="shared" ref="Q95" si="54">SUM(Q91:Q94)</f>
        <v>0</v>
      </c>
      <c r="R95" s="80"/>
    </row>
    <row r="96" spans="1:18" ht="20.100000000000001" customHeight="1" x14ac:dyDescent="0.25">
      <c r="A96" s="80"/>
      <c r="B96" s="266"/>
      <c r="C96" s="266"/>
      <c r="D96" s="266"/>
      <c r="E96" s="264" t="s">
        <v>369</v>
      </c>
      <c r="F96" s="98"/>
      <c r="G96" s="99"/>
      <c r="H96" s="99"/>
      <c r="I96" s="99"/>
      <c r="J96" s="99"/>
      <c r="K96" s="99"/>
      <c r="L96" s="99"/>
      <c r="M96" s="99"/>
      <c r="N96" s="99"/>
      <c r="O96" s="100"/>
      <c r="P96" s="101"/>
      <c r="Q96" s="99">
        <f t="shared" ref="Q96:Q99" si="55">P96*H96</f>
        <v>0</v>
      </c>
      <c r="R96" s="80"/>
    </row>
    <row r="97" spans="1:18" ht="20.100000000000001" customHeight="1" x14ac:dyDescent="0.25">
      <c r="A97" s="80"/>
      <c r="B97" s="266"/>
      <c r="C97" s="266"/>
      <c r="D97" s="266"/>
      <c r="E97" s="264"/>
      <c r="F97" s="98"/>
      <c r="G97" s="99"/>
      <c r="H97" s="99"/>
      <c r="I97" s="99"/>
      <c r="J97" s="99"/>
      <c r="K97" s="99"/>
      <c r="L97" s="99"/>
      <c r="M97" s="99"/>
      <c r="N97" s="99"/>
      <c r="O97" s="100"/>
      <c r="P97" s="101"/>
      <c r="Q97" s="99">
        <f t="shared" si="55"/>
        <v>0</v>
      </c>
      <c r="R97" s="80"/>
    </row>
    <row r="98" spans="1:18" ht="20.100000000000001" customHeight="1" x14ac:dyDescent="0.25">
      <c r="A98" s="80"/>
      <c r="B98" s="266"/>
      <c r="C98" s="266"/>
      <c r="D98" s="266"/>
      <c r="E98" s="264"/>
      <c r="F98" s="98"/>
      <c r="G98" s="99"/>
      <c r="H98" s="99"/>
      <c r="I98" s="99"/>
      <c r="J98" s="99"/>
      <c r="K98" s="99"/>
      <c r="L98" s="99"/>
      <c r="M98" s="99"/>
      <c r="N98" s="99"/>
      <c r="O98" s="100"/>
      <c r="P98" s="101"/>
      <c r="Q98" s="99">
        <f t="shared" si="55"/>
        <v>0</v>
      </c>
      <c r="R98" s="80"/>
    </row>
    <row r="99" spans="1:18" ht="20.100000000000001" customHeight="1" x14ac:dyDescent="0.25">
      <c r="A99" s="80"/>
      <c r="B99" s="266"/>
      <c r="C99" s="266"/>
      <c r="D99" s="266"/>
      <c r="E99" s="264"/>
      <c r="F99" s="98"/>
      <c r="G99" s="99"/>
      <c r="H99" s="99"/>
      <c r="I99" s="99"/>
      <c r="J99" s="99"/>
      <c r="K99" s="99"/>
      <c r="L99" s="99"/>
      <c r="M99" s="99"/>
      <c r="N99" s="99"/>
      <c r="O99" s="100"/>
      <c r="P99" s="101"/>
      <c r="Q99" s="99">
        <f t="shared" si="55"/>
        <v>0</v>
      </c>
      <c r="R99" s="80"/>
    </row>
    <row r="100" spans="1:18" ht="21.95" customHeight="1" x14ac:dyDescent="0.25">
      <c r="A100" s="80"/>
      <c r="B100" s="266"/>
      <c r="C100" s="266"/>
      <c r="D100" s="266"/>
      <c r="E100" s="264" t="s">
        <v>436</v>
      </c>
      <c r="F100" s="264"/>
      <c r="G100" s="102">
        <f>SUM(G96:G99)</f>
        <v>0</v>
      </c>
      <c r="H100" s="102">
        <f t="shared" ref="H100:N100" si="56">SUM(H96:H99)</f>
        <v>0</v>
      </c>
      <c r="I100" s="102">
        <f t="shared" si="56"/>
        <v>0</v>
      </c>
      <c r="J100" s="102">
        <f t="shared" si="56"/>
        <v>0</v>
      </c>
      <c r="K100" s="102">
        <f t="shared" si="56"/>
        <v>0</v>
      </c>
      <c r="L100" s="102">
        <f t="shared" si="56"/>
        <v>0</v>
      </c>
      <c r="M100" s="102">
        <f t="shared" si="56"/>
        <v>0</v>
      </c>
      <c r="N100" s="102">
        <f t="shared" si="56"/>
        <v>0</v>
      </c>
      <c r="O100" s="103"/>
      <c r="P100" s="103"/>
      <c r="Q100" s="102">
        <f t="shared" ref="Q100" si="57">SUM(Q96:Q99)</f>
        <v>0</v>
      </c>
      <c r="R100" s="80"/>
    </row>
    <row r="101" spans="1:18" s="94" customFormat="1" ht="21.95" customHeight="1" x14ac:dyDescent="0.25">
      <c r="A101" s="93"/>
      <c r="B101" s="266"/>
      <c r="C101" s="266"/>
      <c r="D101" s="266"/>
      <c r="E101" s="265" t="s">
        <v>437</v>
      </c>
      <c r="F101" s="265"/>
      <c r="G101" s="104">
        <f t="shared" ref="G101:N101" si="58">G90+G95+G100</f>
        <v>0</v>
      </c>
      <c r="H101" s="104">
        <f t="shared" si="58"/>
        <v>0</v>
      </c>
      <c r="I101" s="104">
        <f t="shared" si="58"/>
        <v>0</v>
      </c>
      <c r="J101" s="104">
        <f t="shared" si="58"/>
        <v>0</v>
      </c>
      <c r="K101" s="104">
        <f t="shared" si="58"/>
        <v>0</v>
      </c>
      <c r="L101" s="104">
        <f t="shared" si="58"/>
        <v>0</v>
      </c>
      <c r="M101" s="104">
        <f t="shared" si="58"/>
        <v>0</v>
      </c>
      <c r="N101" s="104">
        <f t="shared" si="58"/>
        <v>0</v>
      </c>
      <c r="O101" s="106"/>
      <c r="P101" s="105"/>
      <c r="Q101" s="104">
        <f>Q90+Q95+Q100</f>
        <v>0</v>
      </c>
      <c r="R101" s="93"/>
    </row>
    <row r="102" spans="1:18" ht="20.100000000000001" customHeight="1" x14ac:dyDescent="0.25">
      <c r="A102" s="80"/>
      <c r="B102" s="266" t="s">
        <v>438</v>
      </c>
      <c r="C102" s="266"/>
      <c r="D102" s="266"/>
      <c r="E102" s="264" t="s">
        <v>407</v>
      </c>
      <c r="F102" s="98"/>
      <c r="G102" s="99"/>
      <c r="H102" s="99"/>
      <c r="I102" s="99"/>
      <c r="J102" s="99"/>
      <c r="K102" s="99"/>
      <c r="L102" s="99"/>
      <c r="M102" s="99"/>
      <c r="N102" s="99"/>
      <c r="O102" s="100"/>
      <c r="P102" s="101"/>
      <c r="Q102" s="99">
        <f t="shared" ref="Q102:Q105" si="59">P102*H102</f>
        <v>0</v>
      </c>
      <c r="R102" s="80"/>
    </row>
    <row r="103" spans="1:18" ht="20.100000000000001" customHeight="1" x14ac:dyDescent="0.25">
      <c r="A103" s="80"/>
      <c r="B103" s="266"/>
      <c r="C103" s="266"/>
      <c r="D103" s="266"/>
      <c r="E103" s="264"/>
      <c r="F103" s="98"/>
      <c r="G103" s="99"/>
      <c r="H103" s="99"/>
      <c r="I103" s="99"/>
      <c r="J103" s="99"/>
      <c r="K103" s="99"/>
      <c r="L103" s="99"/>
      <c r="M103" s="99"/>
      <c r="N103" s="99"/>
      <c r="O103" s="100"/>
      <c r="P103" s="101"/>
      <c r="Q103" s="99">
        <f t="shared" si="59"/>
        <v>0</v>
      </c>
      <c r="R103" s="80"/>
    </row>
    <row r="104" spans="1:18" ht="20.100000000000001" customHeight="1" x14ac:dyDescent="0.25">
      <c r="A104" s="80"/>
      <c r="B104" s="266"/>
      <c r="C104" s="266"/>
      <c r="D104" s="266"/>
      <c r="E104" s="264"/>
      <c r="F104" s="98"/>
      <c r="G104" s="99"/>
      <c r="H104" s="99"/>
      <c r="I104" s="99"/>
      <c r="J104" s="99"/>
      <c r="K104" s="99"/>
      <c r="L104" s="99"/>
      <c r="M104" s="99"/>
      <c r="N104" s="99"/>
      <c r="O104" s="100"/>
      <c r="P104" s="101"/>
      <c r="Q104" s="99">
        <f t="shared" si="59"/>
        <v>0</v>
      </c>
      <c r="R104" s="80"/>
    </row>
    <row r="105" spans="1:18" ht="20.100000000000001" customHeight="1" x14ac:dyDescent="0.25">
      <c r="A105" s="80"/>
      <c r="B105" s="266"/>
      <c r="C105" s="266"/>
      <c r="D105" s="266"/>
      <c r="E105" s="264"/>
      <c r="F105" s="98"/>
      <c r="G105" s="99"/>
      <c r="H105" s="99"/>
      <c r="I105" s="99"/>
      <c r="J105" s="99"/>
      <c r="K105" s="99"/>
      <c r="L105" s="99"/>
      <c r="M105" s="99"/>
      <c r="N105" s="99"/>
      <c r="O105" s="100"/>
      <c r="P105" s="101"/>
      <c r="Q105" s="99">
        <f t="shared" si="59"/>
        <v>0</v>
      </c>
      <c r="R105" s="80"/>
    </row>
    <row r="106" spans="1:18" ht="21.95" customHeight="1" x14ac:dyDescent="0.25">
      <c r="A106" s="80"/>
      <c r="B106" s="266"/>
      <c r="C106" s="266"/>
      <c r="D106" s="266"/>
      <c r="E106" s="264" t="s">
        <v>439</v>
      </c>
      <c r="F106" s="264"/>
      <c r="G106" s="102">
        <f>SUM(G102:G105)</f>
        <v>0</v>
      </c>
      <c r="H106" s="102">
        <f t="shared" ref="H106:N106" si="60">SUM(H102:H105)</f>
        <v>0</v>
      </c>
      <c r="I106" s="102">
        <f t="shared" si="60"/>
        <v>0</v>
      </c>
      <c r="J106" s="102">
        <f t="shared" si="60"/>
        <v>0</v>
      </c>
      <c r="K106" s="102">
        <f t="shared" si="60"/>
        <v>0</v>
      </c>
      <c r="L106" s="102">
        <f t="shared" si="60"/>
        <v>0</v>
      </c>
      <c r="M106" s="102">
        <f t="shared" si="60"/>
        <v>0</v>
      </c>
      <c r="N106" s="102">
        <f t="shared" si="60"/>
        <v>0</v>
      </c>
      <c r="O106" s="106"/>
      <c r="P106" s="103"/>
      <c r="Q106" s="102">
        <f t="shared" ref="Q106" si="61">SUM(Q102:Q105)</f>
        <v>0</v>
      </c>
      <c r="R106" s="80"/>
    </row>
    <row r="107" spans="1:18" ht="20.100000000000001" customHeight="1" x14ac:dyDescent="0.25">
      <c r="A107" s="80"/>
      <c r="B107" s="266"/>
      <c r="C107" s="266"/>
      <c r="D107" s="266"/>
      <c r="E107" s="264" t="s">
        <v>368</v>
      </c>
      <c r="F107" s="98"/>
      <c r="G107" s="99"/>
      <c r="H107" s="99"/>
      <c r="I107" s="99"/>
      <c r="J107" s="99"/>
      <c r="K107" s="99"/>
      <c r="L107" s="99"/>
      <c r="M107" s="99"/>
      <c r="N107" s="99"/>
      <c r="O107" s="100"/>
      <c r="P107" s="101"/>
      <c r="Q107" s="99">
        <f t="shared" ref="Q107:Q110" si="62">P107*H107</f>
        <v>0</v>
      </c>
      <c r="R107" s="80"/>
    </row>
    <row r="108" spans="1:18" ht="20.100000000000001" customHeight="1" x14ac:dyDescent="0.25">
      <c r="A108" s="80"/>
      <c r="B108" s="266"/>
      <c r="C108" s="266"/>
      <c r="D108" s="266"/>
      <c r="E108" s="264"/>
      <c r="F108" s="98"/>
      <c r="G108" s="99"/>
      <c r="H108" s="99"/>
      <c r="I108" s="99"/>
      <c r="J108" s="99"/>
      <c r="K108" s="99"/>
      <c r="L108" s="99"/>
      <c r="M108" s="99"/>
      <c r="N108" s="99"/>
      <c r="O108" s="100"/>
      <c r="P108" s="101"/>
      <c r="Q108" s="99">
        <f t="shared" si="62"/>
        <v>0</v>
      </c>
      <c r="R108" s="80"/>
    </row>
    <row r="109" spans="1:18" ht="20.100000000000001" customHeight="1" x14ac:dyDescent="0.25">
      <c r="A109" s="80"/>
      <c r="B109" s="266"/>
      <c r="C109" s="266"/>
      <c r="D109" s="266"/>
      <c r="E109" s="264"/>
      <c r="F109" s="98"/>
      <c r="G109" s="99"/>
      <c r="H109" s="99"/>
      <c r="I109" s="99"/>
      <c r="J109" s="99"/>
      <c r="K109" s="99"/>
      <c r="L109" s="99"/>
      <c r="M109" s="99"/>
      <c r="N109" s="99"/>
      <c r="O109" s="100"/>
      <c r="P109" s="101"/>
      <c r="Q109" s="99">
        <f t="shared" si="62"/>
        <v>0</v>
      </c>
      <c r="R109" s="80"/>
    </row>
    <row r="110" spans="1:18" ht="20.100000000000001" customHeight="1" x14ac:dyDescent="0.25">
      <c r="A110" s="80"/>
      <c r="B110" s="266"/>
      <c r="C110" s="266"/>
      <c r="D110" s="266"/>
      <c r="E110" s="264"/>
      <c r="F110" s="98"/>
      <c r="G110" s="99"/>
      <c r="H110" s="99"/>
      <c r="I110" s="99"/>
      <c r="J110" s="99"/>
      <c r="K110" s="99"/>
      <c r="L110" s="99"/>
      <c r="M110" s="99"/>
      <c r="N110" s="99"/>
      <c r="O110" s="100"/>
      <c r="P110" s="101"/>
      <c r="Q110" s="99">
        <f t="shared" si="62"/>
        <v>0</v>
      </c>
      <c r="R110" s="80"/>
    </row>
    <row r="111" spans="1:18" ht="21.95" customHeight="1" x14ac:dyDescent="0.25">
      <c r="A111" s="80"/>
      <c r="B111" s="266"/>
      <c r="C111" s="266"/>
      <c r="D111" s="266"/>
      <c r="E111" s="264" t="s">
        <v>440</v>
      </c>
      <c r="F111" s="264"/>
      <c r="G111" s="102">
        <f>SUM(G107:G110)</f>
        <v>0</v>
      </c>
      <c r="H111" s="102">
        <f t="shared" ref="H111:N111" si="63">SUM(H107:H110)</f>
        <v>0</v>
      </c>
      <c r="I111" s="102">
        <f t="shared" si="63"/>
        <v>0</v>
      </c>
      <c r="J111" s="102">
        <f t="shared" si="63"/>
        <v>0</v>
      </c>
      <c r="K111" s="102">
        <f t="shared" si="63"/>
        <v>0</v>
      </c>
      <c r="L111" s="102">
        <f t="shared" si="63"/>
        <v>0</v>
      </c>
      <c r="M111" s="102">
        <f t="shared" si="63"/>
        <v>0</v>
      </c>
      <c r="N111" s="102">
        <f t="shared" si="63"/>
        <v>0</v>
      </c>
      <c r="O111" s="106"/>
      <c r="P111" s="103"/>
      <c r="Q111" s="102">
        <f t="shared" ref="Q111" si="64">SUM(Q107:Q110)</f>
        <v>0</v>
      </c>
      <c r="R111" s="80"/>
    </row>
    <row r="112" spans="1:18" ht="20.100000000000001" customHeight="1" x14ac:dyDescent="0.25">
      <c r="A112" s="80"/>
      <c r="B112" s="266"/>
      <c r="C112" s="266"/>
      <c r="D112" s="266"/>
      <c r="E112" s="264" t="s">
        <v>369</v>
      </c>
      <c r="F112" s="98"/>
      <c r="G112" s="99"/>
      <c r="H112" s="99"/>
      <c r="I112" s="99"/>
      <c r="J112" s="99"/>
      <c r="K112" s="99"/>
      <c r="L112" s="99"/>
      <c r="M112" s="99"/>
      <c r="N112" s="99"/>
      <c r="O112" s="100"/>
      <c r="P112" s="101"/>
      <c r="Q112" s="99">
        <f t="shared" ref="Q112:Q115" si="65">P112*H112</f>
        <v>0</v>
      </c>
      <c r="R112" s="80"/>
    </row>
    <row r="113" spans="1:18" ht="20.100000000000001" customHeight="1" x14ac:dyDescent="0.25">
      <c r="A113" s="80"/>
      <c r="B113" s="266"/>
      <c r="C113" s="266"/>
      <c r="D113" s="266"/>
      <c r="E113" s="264"/>
      <c r="F113" s="98"/>
      <c r="G113" s="99"/>
      <c r="H113" s="99"/>
      <c r="I113" s="99"/>
      <c r="J113" s="99"/>
      <c r="K113" s="99"/>
      <c r="L113" s="99"/>
      <c r="M113" s="99"/>
      <c r="N113" s="99"/>
      <c r="O113" s="100"/>
      <c r="P113" s="101"/>
      <c r="Q113" s="99">
        <f t="shared" si="65"/>
        <v>0</v>
      </c>
      <c r="R113" s="80"/>
    </row>
    <row r="114" spans="1:18" ht="20.100000000000001" customHeight="1" x14ac:dyDescent="0.25">
      <c r="A114" s="80"/>
      <c r="B114" s="266"/>
      <c r="C114" s="266"/>
      <c r="D114" s="266"/>
      <c r="E114" s="264"/>
      <c r="F114" s="98"/>
      <c r="G114" s="99"/>
      <c r="H114" s="99"/>
      <c r="I114" s="99"/>
      <c r="J114" s="99"/>
      <c r="K114" s="99"/>
      <c r="L114" s="99"/>
      <c r="M114" s="99"/>
      <c r="N114" s="99"/>
      <c r="O114" s="100"/>
      <c r="P114" s="101"/>
      <c r="Q114" s="99">
        <f t="shared" si="65"/>
        <v>0</v>
      </c>
      <c r="R114" s="80"/>
    </row>
    <row r="115" spans="1:18" ht="20.100000000000001" customHeight="1" x14ac:dyDescent="0.25">
      <c r="A115" s="80"/>
      <c r="B115" s="266"/>
      <c r="C115" s="266"/>
      <c r="D115" s="266"/>
      <c r="E115" s="264"/>
      <c r="F115" s="98"/>
      <c r="G115" s="99"/>
      <c r="H115" s="99"/>
      <c r="I115" s="99"/>
      <c r="J115" s="99"/>
      <c r="K115" s="99"/>
      <c r="L115" s="99"/>
      <c r="M115" s="99"/>
      <c r="N115" s="99"/>
      <c r="O115" s="100"/>
      <c r="P115" s="101"/>
      <c r="Q115" s="99">
        <f t="shared" si="65"/>
        <v>0</v>
      </c>
      <c r="R115" s="80"/>
    </row>
    <row r="116" spans="1:18" ht="21.95" customHeight="1" x14ac:dyDescent="0.25">
      <c r="A116" s="80"/>
      <c r="B116" s="266"/>
      <c r="C116" s="266"/>
      <c r="D116" s="266"/>
      <c r="E116" s="264" t="s">
        <v>441</v>
      </c>
      <c r="F116" s="264"/>
      <c r="G116" s="102">
        <f>SUM(G112:G115)</f>
        <v>0</v>
      </c>
      <c r="H116" s="102">
        <f t="shared" ref="H116:N116" si="66">SUM(H112:H115)</f>
        <v>0</v>
      </c>
      <c r="I116" s="102">
        <f t="shared" si="66"/>
        <v>0</v>
      </c>
      <c r="J116" s="102">
        <f t="shared" si="66"/>
        <v>0</v>
      </c>
      <c r="K116" s="102">
        <f t="shared" si="66"/>
        <v>0</v>
      </c>
      <c r="L116" s="102">
        <f t="shared" si="66"/>
        <v>0</v>
      </c>
      <c r="M116" s="102">
        <f t="shared" si="66"/>
        <v>0</v>
      </c>
      <c r="N116" s="102">
        <f t="shared" si="66"/>
        <v>0</v>
      </c>
      <c r="O116" s="106"/>
      <c r="P116" s="103"/>
      <c r="Q116" s="102">
        <f t="shared" ref="Q116" si="67">SUM(Q112:Q115)</f>
        <v>0</v>
      </c>
      <c r="R116" s="80"/>
    </row>
    <row r="117" spans="1:18" s="94" customFormat="1" ht="21.95" customHeight="1" x14ac:dyDescent="0.25">
      <c r="A117" s="93"/>
      <c r="B117" s="266"/>
      <c r="C117" s="266"/>
      <c r="D117" s="266"/>
      <c r="E117" s="265" t="s">
        <v>442</v>
      </c>
      <c r="F117" s="265"/>
      <c r="G117" s="104">
        <f t="shared" ref="G117:N117" si="68">G106+G111+G116</f>
        <v>0</v>
      </c>
      <c r="H117" s="104">
        <f t="shared" si="68"/>
        <v>0</v>
      </c>
      <c r="I117" s="104">
        <f t="shared" si="68"/>
        <v>0</v>
      </c>
      <c r="J117" s="104">
        <f t="shared" si="68"/>
        <v>0</v>
      </c>
      <c r="K117" s="104">
        <f t="shared" si="68"/>
        <v>0</v>
      </c>
      <c r="L117" s="104">
        <f t="shared" si="68"/>
        <v>0</v>
      </c>
      <c r="M117" s="104">
        <f t="shared" si="68"/>
        <v>0</v>
      </c>
      <c r="N117" s="104">
        <f t="shared" si="68"/>
        <v>0</v>
      </c>
      <c r="O117" s="106"/>
      <c r="P117" s="105"/>
      <c r="Q117" s="104">
        <f>Q106+Q111+Q116</f>
        <v>0</v>
      </c>
      <c r="R117" s="93"/>
    </row>
    <row r="118" spans="1:18" ht="20.100000000000001" customHeight="1" x14ac:dyDescent="0.25">
      <c r="A118" s="80"/>
      <c r="B118" s="266" t="s">
        <v>443</v>
      </c>
      <c r="C118" s="266"/>
      <c r="D118" s="266"/>
      <c r="E118" s="154" t="s">
        <v>407</v>
      </c>
      <c r="F118" s="98"/>
      <c r="G118" s="99"/>
      <c r="H118" s="99"/>
      <c r="I118" s="99"/>
      <c r="J118" s="99"/>
      <c r="K118" s="99"/>
      <c r="L118" s="99"/>
      <c r="M118" s="99"/>
      <c r="N118" s="99"/>
      <c r="O118" s="155" t="s">
        <v>520</v>
      </c>
      <c r="P118" s="101"/>
      <c r="Q118" s="99">
        <f>P118*H118</f>
        <v>0</v>
      </c>
      <c r="R118" s="80"/>
    </row>
    <row r="119" spans="1:18" ht="21.95" customHeight="1" x14ac:dyDescent="0.25">
      <c r="A119" s="80"/>
      <c r="B119" s="266"/>
      <c r="C119" s="266"/>
      <c r="D119" s="266"/>
      <c r="E119" s="264" t="s">
        <v>444</v>
      </c>
      <c r="F119" s="264"/>
      <c r="G119" s="102">
        <f t="shared" ref="G119" si="69">SUM(G118:G118)</f>
        <v>0</v>
      </c>
      <c r="H119" s="102">
        <f t="shared" ref="H119:N119" si="70">SUM(H118:H118)</f>
        <v>0</v>
      </c>
      <c r="I119" s="102">
        <f t="shared" si="70"/>
        <v>0</v>
      </c>
      <c r="J119" s="102">
        <f t="shared" si="70"/>
        <v>0</v>
      </c>
      <c r="K119" s="102">
        <f t="shared" si="70"/>
        <v>0</v>
      </c>
      <c r="L119" s="102">
        <f t="shared" si="70"/>
        <v>0</v>
      </c>
      <c r="M119" s="102">
        <f t="shared" si="70"/>
        <v>0</v>
      </c>
      <c r="N119" s="102">
        <f t="shared" si="70"/>
        <v>0</v>
      </c>
      <c r="O119" s="106"/>
      <c r="P119" s="103"/>
      <c r="Q119" s="102">
        <f>SUM(Q118:Q118)</f>
        <v>0</v>
      </c>
      <c r="R119" s="80"/>
    </row>
    <row r="120" spans="1:18" ht="20.100000000000001" customHeight="1" x14ac:dyDescent="0.25">
      <c r="A120" s="80"/>
      <c r="B120" s="266"/>
      <c r="C120" s="266"/>
      <c r="D120" s="266"/>
      <c r="E120" s="154" t="s">
        <v>368</v>
      </c>
      <c r="F120" s="98"/>
      <c r="G120" s="99"/>
      <c r="H120" s="99"/>
      <c r="I120" s="99"/>
      <c r="J120" s="99"/>
      <c r="K120" s="99"/>
      <c r="L120" s="99"/>
      <c r="M120" s="99"/>
      <c r="N120" s="99"/>
      <c r="O120" s="155" t="s">
        <v>520</v>
      </c>
      <c r="P120" s="101"/>
      <c r="Q120" s="99">
        <f>P120*H120</f>
        <v>0</v>
      </c>
      <c r="R120" s="80"/>
    </row>
    <row r="121" spans="1:18" ht="21.95" customHeight="1" x14ac:dyDescent="0.25">
      <c r="A121" s="80"/>
      <c r="B121" s="266"/>
      <c r="C121" s="266"/>
      <c r="D121" s="266"/>
      <c r="E121" s="264" t="s">
        <v>445</v>
      </c>
      <c r="F121" s="264"/>
      <c r="G121" s="102">
        <f t="shared" ref="G121" si="71">SUM(G120:G120)</f>
        <v>0</v>
      </c>
      <c r="H121" s="102">
        <f t="shared" ref="H121:N121" si="72">SUM(H120:H120)</f>
        <v>0</v>
      </c>
      <c r="I121" s="102">
        <f t="shared" si="72"/>
        <v>0</v>
      </c>
      <c r="J121" s="102">
        <f t="shared" si="72"/>
        <v>0</v>
      </c>
      <c r="K121" s="102">
        <f t="shared" si="72"/>
        <v>0</v>
      </c>
      <c r="L121" s="102">
        <f t="shared" si="72"/>
        <v>0</v>
      </c>
      <c r="M121" s="102">
        <f t="shared" si="72"/>
        <v>0</v>
      </c>
      <c r="N121" s="102">
        <f t="shared" si="72"/>
        <v>0</v>
      </c>
      <c r="O121" s="106"/>
      <c r="P121" s="103"/>
      <c r="Q121" s="102">
        <f>SUM(Q120:Q120)</f>
        <v>0</v>
      </c>
      <c r="R121" s="80"/>
    </row>
    <row r="122" spans="1:18" ht="20.100000000000001" customHeight="1" x14ac:dyDescent="0.25">
      <c r="A122" s="80"/>
      <c r="B122" s="266"/>
      <c r="C122" s="266"/>
      <c r="D122" s="266"/>
      <c r="E122" s="154" t="s">
        <v>369</v>
      </c>
      <c r="F122" s="98"/>
      <c r="G122" s="99"/>
      <c r="H122" s="99"/>
      <c r="I122" s="99"/>
      <c r="J122" s="99"/>
      <c r="K122" s="99"/>
      <c r="L122" s="99"/>
      <c r="M122" s="99"/>
      <c r="N122" s="99"/>
      <c r="O122" s="155" t="s">
        <v>520</v>
      </c>
      <c r="P122" s="101"/>
      <c r="Q122" s="99">
        <f>P122*H122</f>
        <v>0</v>
      </c>
      <c r="R122" s="80"/>
    </row>
    <row r="123" spans="1:18" ht="21.95" customHeight="1" x14ac:dyDescent="0.25">
      <c r="A123" s="80"/>
      <c r="B123" s="266"/>
      <c r="C123" s="266"/>
      <c r="D123" s="266"/>
      <c r="E123" s="264" t="s">
        <v>446</v>
      </c>
      <c r="F123" s="264"/>
      <c r="G123" s="102">
        <f t="shared" ref="G123" si="73">SUM(G122:G122)</f>
        <v>0</v>
      </c>
      <c r="H123" s="102">
        <f t="shared" ref="H123:N123" si="74">SUM(H122:H122)</f>
        <v>0</v>
      </c>
      <c r="I123" s="102">
        <f t="shared" si="74"/>
        <v>0</v>
      </c>
      <c r="J123" s="102">
        <f t="shared" si="74"/>
        <v>0</v>
      </c>
      <c r="K123" s="102">
        <f t="shared" si="74"/>
        <v>0</v>
      </c>
      <c r="L123" s="102">
        <f t="shared" si="74"/>
        <v>0</v>
      </c>
      <c r="M123" s="102">
        <f t="shared" si="74"/>
        <v>0</v>
      </c>
      <c r="N123" s="102">
        <f t="shared" si="74"/>
        <v>0</v>
      </c>
      <c r="O123" s="106"/>
      <c r="P123" s="103"/>
      <c r="Q123" s="102">
        <f>SUM(Q122:Q122)</f>
        <v>0</v>
      </c>
      <c r="R123" s="80"/>
    </row>
    <row r="124" spans="1:18" s="94" customFormat="1" ht="21.95" customHeight="1" x14ac:dyDescent="0.25">
      <c r="A124" s="93"/>
      <c r="B124" s="266"/>
      <c r="C124" s="266"/>
      <c r="D124" s="266"/>
      <c r="E124" s="265" t="s">
        <v>447</v>
      </c>
      <c r="F124" s="265"/>
      <c r="G124" s="104">
        <f t="shared" ref="G124:N124" si="75">G119+G121+G123</f>
        <v>0</v>
      </c>
      <c r="H124" s="104">
        <f t="shared" si="75"/>
        <v>0</v>
      </c>
      <c r="I124" s="104">
        <f t="shared" si="75"/>
        <v>0</v>
      </c>
      <c r="J124" s="104">
        <f t="shared" si="75"/>
        <v>0</v>
      </c>
      <c r="K124" s="104">
        <f t="shared" si="75"/>
        <v>0</v>
      </c>
      <c r="L124" s="104">
        <f t="shared" si="75"/>
        <v>0</v>
      </c>
      <c r="M124" s="104">
        <f t="shared" si="75"/>
        <v>0</v>
      </c>
      <c r="N124" s="104">
        <f t="shared" si="75"/>
        <v>0</v>
      </c>
      <c r="O124" s="106"/>
      <c r="P124" s="105"/>
      <c r="Q124" s="104">
        <f>Q119+Q121+Q123</f>
        <v>0</v>
      </c>
      <c r="R124" s="93"/>
    </row>
    <row r="125" spans="1:18" ht="21.6" customHeight="1" x14ac:dyDescent="0.25">
      <c r="A125" s="80"/>
      <c r="B125" s="261" t="s">
        <v>448</v>
      </c>
      <c r="C125" s="261"/>
      <c r="D125" s="261"/>
      <c r="E125" s="261"/>
      <c r="F125" s="261"/>
      <c r="G125" s="107">
        <f t="shared" ref="G125:N125" si="76">G10+G26+G42+G58+G74+G90+G106+G119</f>
        <v>0</v>
      </c>
      <c r="H125" s="107">
        <f t="shared" si="76"/>
        <v>0</v>
      </c>
      <c r="I125" s="107">
        <f t="shared" si="76"/>
        <v>0</v>
      </c>
      <c r="J125" s="107">
        <f t="shared" si="76"/>
        <v>0</v>
      </c>
      <c r="K125" s="107">
        <f t="shared" si="76"/>
        <v>0</v>
      </c>
      <c r="L125" s="107">
        <f t="shared" si="76"/>
        <v>0</v>
      </c>
      <c r="M125" s="107">
        <f t="shared" si="76"/>
        <v>0</v>
      </c>
      <c r="N125" s="107">
        <f t="shared" si="76"/>
        <v>0</v>
      </c>
      <c r="O125" s="108"/>
      <c r="P125" s="109"/>
      <c r="Q125" s="107">
        <f>Q10+Q26+Q42+Q58+Q74+Q90+Q106+Q119</f>
        <v>0</v>
      </c>
      <c r="R125" s="80"/>
    </row>
    <row r="126" spans="1:18" ht="21.6" customHeight="1" x14ac:dyDescent="0.25">
      <c r="A126" s="80"/>
      <c r="B126" s="261" t="s">
        <v>449</v>
      </c>
      <c r="C126" s="261"/>
      <c r="D126" s="261"/>
      <c r="E126" s="261"/>
      <c r="F126" s="261"/>
      <c r="G126" s="107">
        <f t="shared" ref="G126:N126" si="77">G14+G30+G46+G62+G78+G94+G110+G120</f>
        <v>0</v>
      </c>
      <c r="H126" s="107">
        <f t="shared" si="77"/>
        <v>0</v>
      </c>
      <c r="I126" s="107">
        <f t="shared" si="77"/>
        <v>0</v>
      </c>
      <c r="J126" s="107">
        <f t="shared" si="77"/>
        <v>0</v>
      </c>
      <c r="K126" s="107">
        <f t="shared" si="77"/>
        <v>0</v>
      </c>
      <c r="L126" s="107">
        <f t="shared" si="77"/>
        <v>0</v>
      </c>
      <c r="M126" s="107">
        <f t="shared" si="77"/>
        <v>0</v>
      </c>
      <c r="N126" s="107">
        <f t="shared" si="77"/>
        <v>0</v>
      </c>
      <c r="O126" s="108"/>
      <c r="P126" s="109"/>
      <c r="Q126" s="107">
        <f>Q14+Q30+Q46+Q62+Q78+Q94+Q110+Q120</f>
        <v>0</v>
      </c>
      <c r="R126" s="80"/>
    </row>
    <row r="127" spans="1:18" ht="21.6" customHeight="1" x14ac:dyDescent="0.25">
      <c r="A127" s="80"/>
      <c r="B127" s="261" t="s">
        <v>450</v>
      </c>
      <c r="C127" s="261"/>
      <c r="D127" s="261"/>
      <c r="E127" s="261"/>
      <c r="F127" s="261"/>
      <c r="G127" s="107">
        <f t="shared" ref="G127:N127" si="78">G20+G36+G52+G68+G84+G100+G116+G123</f>
        <v>0</v>
      </c>
      <c r="H127" s="107">
        <f t="shared" si="78"/>
        <v>0</v>
      </c>
      <c r="I127" s="107">
        <f t="shared" si="78"/>
        <v>0</v>
      </c>
      <c r="J127" s="107">
        <f t="shared" si="78"/>
        <v>0</v>
      </c>
      <c r="K127" s="107">
        <f t="shared" si="78"/>
        <v>0</v>
      </c>
      <c r="L127" s="107">
        <f t="shared" si="78"/>
        <v>0</v>
      </c>
      <c r="M127" s="107">
        <f t="shared" si="78"/>
        <v>0</v>
      </c>
      <c r="N127" s="107">
        <f t="shared" si="78"/>
        <v>0</v>
      </c>
      <c r="O127" s="108"/>
      <c r="P127" s="109"/>
      <c r="Q127" s="107">
        <f>Q20+Q36+Q52+Q68+Q84+Q100+Q116+Q123</f>
        <v>0</v>
      </c>
      <c r="R127" s="80"/>
    </row>
    <row r="128" spans="1:18" ht="21.6" customHeight="1" x14ac:dyDescent="0.25">
      <c r="A128" s="80"/>
      <c r="B128" s="261" t="s">
        <v>416</v>
      </c>
      <c r="C128" s="261"/>
      <c r="D128" s="261"/>
      <c r="E128" s="261"/>
      <c r="F128" s="261"/>
      <c r="G128" s="107"/>
      <c r="H128" s="107"/>
      <c r="I128" s="107"/>
      <c r="J128" s="107"/>
      <c r="K128" s="107"/>
      <c r="L128" s="107"/>
      <c r="M128" s="107"/>
      <c r="N128" s="107"/>
      <c r="O128" s="108"/>
      <c r="P128" s="109"/>
      <c r="Q128" s="107"/>
      <c r="R128" s="80"/>
    </row>
    <row r="129" spans="1:18" s="95" customFormat="1" ht="21.6" customHeight="1" x14ac:dyDescent="0.25">
      <c r="A129" s="80"/>
      <c r="B129" s="262" t="s">
        <v>451</v>
      </c>
      <c r="C129" s="262"/>
      <c r="D129" s="262"/>
      <c r="E129" s="262"/>
      <c r="F129" s="262"/>
      <c r="G129" s="110">
        <f t="shared" ref="G129" si="79">SUM(G125:G128)</f>
        <v>0</v>
      </c>
      <c r="H129" s="110">
        <f t="shared" ref="H129:N129" si="80">SUM(H125:H128)</f>
        <v>0</v>
      </c>
      <c r="I129" s="110">
        <f t="shared" si="80"/>
        <v>0</v>
      </c>
      <c r="J129" s="110">
        <f t="shared" si="80"/>
        <v>0</v>
      </c>
      <c r="K129" s="110">
        <f t="shared" si="80"/>
        <v>0</v>
      </c>
      <c r="L129" s="110">
        <f t="shared" si="80"/>
        <v>0</v>
      </c>
      <c r="M129" s="110">
        <f t="shared" si="80"/>
        <v>0</v>
      </c>
      <c r="N129" s="110">
        <f t="shared" si="80"/>
        <v>0</v>
      </c>
      <c r="O129" s="111"/>
      <c r="P129" s="112"/>
      <c r="Q129" s="110">
        <f>SUM(Q125:Q128)</f>
        <v>0</v>
      </c>
      <c r="R129" s="80"/>
    </row>
    <row r="130" spans="1:18" ht="18.95" customHeight="1" x14ac:dyDescent="0.25">
      <c r="A130" s="80"/>
      <c r="B130" s="156" t="s">
        <v>523</v>
      </c>
      <c r="C130" s="156"/>
      <c r="D130" s="156"/>
      <c r="E130" s="156"/>
      <c r="F130" s="156"/>
      <c r="G130" s="156"/>
      <c r="H130" s="156"/>
      <c r="I130" s="156"/>
      <c r="J130" s="156"/>
      <c r="K130" s="156"/>
      <c r="L130" s="156"/>
      <c r="M130" s="156"/>
      <c r="N130" s="156"/>
      <c r="O130" s="156"/>
      <c r="P130" s="157"/>
      <c r="Q130" s="156"/>
      <c r="R130" s="80"/>
    </row>
    <row r="131" spans="1:18" x14ac:dyDescent="0.25">
      <c r="A131" s="80"/>
      <c r="B131" s="263" t="s">
        <v>524</v>
      </c>
      <c r="C131" s="263"/>
      <c r="D131" s="263"/>
      <c r="E131" s="263"/>
      <c r="F131" s="263"/>
      <c r="G131" s="263"/>
      <c r="H131" s="263"/>
      <c r="I131" s="263"/>
      <c r="J131" s="263"/>
      <c r="K131" s="263"/>
      <c r="L131" s="263"/>
      <c r="M131" s="263"/>
      <c r="N131" s="263"/>
      <c r="O131" s="263"/>
      <c r="P131" s="263"/>
      <c r="Q131" s="263"/>
      <c r="R131" s="80"/>
    </row>
    <row r="132" spans="1:18" x14ac:dyDescent="0.25">
      <c r="A132" s="80"/>
      <c r="B132" s="156"/>
      <c r="C132" s="156"/>
      <c r="D132" s="156"/>
      <c r="E132" s="156"/>
      <c r="F132" s="156"/>
      <c r="G132" s="156"/>
      <c r="H132" s="156"/>
      <c r="I132" s="156"/>
      <c r="J132" s="156"/>
      <c r="K132" s="156"/>
      <c r="L132" s="156"/>
      <c r="M132" s="156"/>
      <c r="N132" s="156"/>
      <c r="O132" s="156"/>
      <c r="P132" s="157"/>
      <c r="Q132" s="156"/>
      <c r="R132" s="80"/>
    </row>
  </sheetData>
  <mergeCells count="77">
    <mergeCell ref="O4:O5"/>
    <mergeCell ref="P4:P5"/>
    <mergeCell ref="B126:F126"/>
    <mergeCell ref="Q4:Q5"/>
    <mergeCell ref="B6:D21"/>
    <mergeCell ref="E6:E9"/>
    <mergeCell ref="E10:F10"/>
    <mergeCell ref="E11:E14"/>
    <mergeCell ref="E15:F15"/>
    <mergeCell ref="E16:E19"/>
    <mergeCell ref="B4:D5"/>
    <mergeCell ref="E4:E5"/>
    <mergeCell ref="F4:F5"/>
    <mergeCell ref="G4:G5"/>
    <mergeCell ref="H4:H5"/>
    <mergeCell ref="I4:I5"/>
    <mergeCell ref="E20:F20"/>
    <mergeCell ref="E21:F21"/>
    <mergeCell ref="J4:N4"/>
    <mergeCell ref="E37:F37"/>
    <mergeCell ref="B38:D53"/>
    <mergeCell ref="E38:E41"/>
    <mergeCell ref="E42:F42"/>
    <mergeCell ref="E43:E46"/>
    <mergeCell ref="E47:F47"/>
    <mergeCell ref="E48:E51"/>
    <mergeCell ref="E52:F52"/>
    <mergeCell ref="E53:F53"/>
    <mergeCell ref="B22:D37"/>
    <mergeCell ref="E22:E25"/>
    <mergeCell ref="E26:F26"/>
    <mergeCell ref="E27:E30"/>
    <mergeCell ref="E31:F31"/>
    <mergeCell ref="E32:E35"/>
    <mergeCell ref="E36:F36"/>
    <mergeCell ref="E68:F68"/>
    <mergeCell ref="E69:F69"/>
    <mergeCell ref="B70:D85"/>
    <mergeCell ref="E70:E73"/>
    <mergeCell ref="E74:F74"/>
    <mergeCell ref="E75:E78"/>
    <mergeCell ref="E79:F79"/>
    <mergeCell ref="E80:E83"/>
    <mergeCell ref="E84:F84"/>
    <mergeCell ref="E85:F85"/>
    <mergeCell ref="B54:D69"/>
    <mergeCell ref="E54:E57"/>
    <mergeCell ref="E58:F58"/>
    <mergeCell ref="E59:E62"/>
    <mergeCell ref="E63:F63"/>
    <mergeCell ref="E64:E67"/>
    <mergeCell ref="E95:F95"/>
    <mergeCell ref="E96:E99"/>
    <mergeCell ref="E100:F100"/>
    <mergeCell ref="E101:F101"/>
    <mergeCell ref="B102:D117"/>
    <mergeCell ref="E102:E105"/>
    <mergeCell ref="E106:F106"/>
    <mergeCell ref="E107:E110"/>
    <mergeCell ref="E111:F111"/>
    <mergeCell ref="E112:E115"/>
    <mergeCell ref="E116:F116"/>
    <mergeCell ref="E117:F117"/>
    <mergeCell ref="B86:D101"/>
    <mergeCell ref="E86:E89"/>
    <mergeCell ref="E90:F90"/>
    <mergeCell ref="E91:E94"/>
    <mergeCell ref="B128:F128"/>
    <mergeCell ref="B129:F129"/>
    <mergeCell ref="B131:Q131"/>
    <mergeCell ref="E121:F121"/>
    <mergeCell ref="E123:F123"/>
    <mergeCell ref="E124:F124"/>
    <mergeCell ref="B125:F125"/>
    <mergeCell ref="B127:F127"/>
    <mergeCell ref="B118:D124"/>
    <mergeCell ref="E119:F119"/>
  </mergeCells>
  <conditionalFormatting sqref="B112:D112">
    <cfRule type="containsText" dxfId="54" priority="33" operator="containsText" text="Preencha">
      <formula>NOT(ISERROR(SEARCH("Preencha",B112)))</formula>
    </cfRule>
    <cfRule type="cellIs" dxfId="53" priority="34" operator="equal">
      <formula>"Selecione uma opção:"</formula>
    </cfRule>
  </conditionalFormatting>
  <conditionalFormatting sqref="B114:D114">
    <cfRule type="containsText" dxfId="52" priority="31" operator="containsText" text="Preencha">
      <formula>NOT(ISERROR(SEARCH("Preencha",B114)))</formula>
    </cfRule>
    <cfRule type="cellIs" dxfId="51" priority="32" operator="equal">
      <formula>"Selecione uma opção:"</formula>
    </cfRule>
  </conditionalFormatting>
  <conditionalFormatting sqref="B38:I39 B34:N37">
    <cfRule type="expression" dxfId="50" priority="146">
      <formula>$C$32="Não"</formula>
    </cfRule>
  </conditionalFormatting>
  <conditionalFormatting sqref="B1:L3 B4:C4 B5:L5 B6:C6 B7:L7 B8:C8 B9:L9 B10:C10 B24:C24 B45:C45 B60:C60 B75:C75 B90:C90 B91:N91 B92:B95 B102:L105 B106:N107 B108:D108 B109:N109 B111:N111 B113:N113 B115:N116 B117:F117 B131:B132 C132 J132:L132">
    <cfRule type="cellIs" dxfId="49" priority="86" operator="equal">
      <formula>"Selecione uma opção:"</formula>
    </cfRule>
    <cfRule type="containsText" dxfId="48" priority="85" operator="containsText" text="Preencha">
      <formula>NOT(ISERROR(SEARCH("Preencha",B1)))</formula>
    </cfRule>
  </conditionalFormatting>
  <conditionalFormatting sqref="B11:L14 B15:N15 B16:L19 B20:N21 B22:L23">
    <cfRule type="containsText" dxfId="47" priority="73" operator="containsText" text="Preencha">
      <formula>NOT(ISERROR(SEARCH("Preencha",B11)))</formula>
    </cfRule>
    <cfRule type="cellIs" dxfId="46" priority="74" operator="equal">
      <formula>"Selecione uma opção:"</formula>
    </cfRule>
  </conditionalFormatting>
  <conditionalFormatting sqref="B25:L25">
    <cfRule type="cellIs" dxfId="45" priority="82" operator="equal">
      <formula>"Selecione uma opção:"</formula>
    </cfRule>
    <cfRule type="containsText" dxfId="44" priority="81" operator="containsText" text="Preencha">
      <formula>NOT(ISERROR(SEARCH("Preencha",B25)))</formula>
    </cfRule>
  </conditionalFormatting>
  <conditionalFormatting sqref="B38:L41 B42:N44">
    <cfRule type="cellIs" dxfId="43" priority="76" operator="equal">
      <formula>"Selecione uma opção:"</formula>
    </cfRule>
    <cfRule type="containsText" dxfId="42" priority="75" operator="containsText" text="Preencha">
      <formula>NOT(ISERROR(SEARCH("Preencha",B38)))</formula>
    </cfRule>
  </conditionalFormatting>
  <conditionalFormatting sqref="B54:L57 B58:N59">
    <cfRule type="containsText" dxfId="41" priority="37" operator="containsText" text="Preencha">
      <formula>NOT(ISERROR(SEARCH("Preencha",B54)))</formula>
    </cfRule>
    <cfRule type="cellIs" dxfId="40" priority="38" operator="equal">
      <formula>"Selecione uma opção:"</formula>
    </cfRule>
  </conditionalFormatting>
  <conditionalFormatting sqref="B70:L73 B74:N74">
    <cfRule type="containsText" dxfId="39" priority="41" operator="containsText" text="Preencha">
      <formula>NOT(ISERROR(SEARCH("Preencha",B70)))</formula>
    </cfRule>
    <cfRule type="cellIs" dxfId="38" priority="42" operator="equal">
      <formula>"Selecione uma opção:"</formula>
    </cfRule>
  </conditionalFormatting>
  <conditionalFormatting sqref="B86:L89">
    <cfRule type="containsText" dxfId="37" priority="17" operator="containsText" text="Preencha">
      <formula>NOT(ISERROR(SEARCH("Preencha",B86)))</formula>
    </cfRule>
    <cfRule type="cellIs" dxfId="36" priority="18" operator="equal">
      <formula>"Selecione uma opção:"</formula>
    </cfRule>
  </conditionalFormatting>
  <conditionalFormatting sqref="B118:L118 B130:L130">
    <cfRule type="containsText" dxfId="35" priority="7" operator="containsText" text="Preencha">
      <formula>NOT(ISERROR(SEARCH("Preencha",B118)))</formula>
    </cfRule>
    <cfRule type="cellIs" dxfId="34" priority="8" operator="equal">
      <formula>"Selecione uma opção:"</formula>
    </cfRule>
  </conditionalFormatting>
  <conditionalFormatting sqref="B26:N37 B46:N53 B61:N69 B76:N85 B94:N101 B110:D110 B119:N129">
    <cfRule type="containsText" dxfId="33" priority="35" operator="containsText" text="Preencha">
      <formula>NOT(ISERROR(SEARCH("Preencha",B26)))</formula>
    </cfRule>
    <cfRule type="cellIs" dxfId="32" priority="36" operator="equal">
      <formula>"Selecione uma opção:"</formula>
    </cfRule>
  </conditionalFormatting>
  <conditionalFormatting sqref="C92:N93">
    <cfRule type="containsText" dxfId="31" priority="21" operator="containsText" text="Preencha">
      <formula>NOT(ISERROR(SEARCH("Preencha",C92)))</formula>
    </cfRule>
    <cfRule type="cellIs" dxfId="30" priority="22" operator="equal">
      <formula>"Selecione uma opção:"</formula>
    </cfRule>
  </conditionalFormatting>
  <conditionalFormatting sqref="D45">
    <cfRule type="expression" dxfId="29" priority="125">
      <formula>$C$32="Não"</formula>
    </cfRule>
    <cfRule type="containsText" dxfId="28" priority="126" operator="containsText" text="Preencha">
      <formula>NOT(ISERROR(SEARCH("Preencha",D45)))</formula>
    </cfRule>
    <cfRule type="cellIs" dxfId="27" priority="127" operator="equal">
      <formula>"Selecione uma opção:"</formula>
    </cfRule>
  </conditionalFormatting>
  <conditionalFormatting sqref="E28:F28">
    <cfRule type="expression" dxfId="26" priority="145">
      <formula>$C$28="Não"</formula>
    </cfRule>
  </conditionalFormatting>
  <conditionalFormatting sqref="E132:H132">
    <cfRule type="cellIs" dxfId="25" priority="30" operator="equal">
      <formula>"Selecione uma opção:"</formula>
    </cfRule>
    <cfRule type="containsText" dxfId="24" priority="29" operator="containsText" text="Preencha">
      <formula>NOT(ISERROR(SEARCH("Preencha",E132)))</formula>
    </cfRule>
  </conditionalFormatting>
  <conditionalFormatting sqref="E60:N60">
    <cfRule type="cellIs" dxfId="23" priority="48" operator="equal">
      <formula>"Selecione uma opção:"</formula>
    </cfRule>
    <cfRule type="containsText" dxfId="22" priority="47" operator="containsText" text="Preencha">
      <formula>NOT(ISERROR(SEARCH("Preencha",E60)))</formula>
    </cfRule>
  </conditionalFormatting>
  <conditionalFormatting sqref="E75:N75">
    <cfRule type="cellIs" dxfId="21" priority="66" operator="equal">
      <formula>"Selecione uma opção:"</formula>
    </cfRule>
    <cfRule type="containsText" dxfId="20" priority="65" operator="containsText" text="Preencha">
      <formula>NOT(ISERROR(SEARCH("Preencha",E75)))</formula>
    </cfRule>
  </conditionalFormatting>
  <conditionalFormatting sqref="E90:N90">
    <cfRule type="containsText" dxfId="19" priority="27" operator="containsText" text="Preencha">
      <formula>NOT(ISERROR(SEARCH("Preencha",E90)))</formula>
    </cfRule>
    <cfRule type="cellIs" dxfId="18" priority="28" operator="equal">
      <formula>"Selecione uma opção:"</formula>
    </cfRule>
  </conditionalFormatting>
  <conditionalFormatting sqref="F110:N110">
    <cfRule type="containsText" dxfId="17" priority="101" operator="containsText" text="Preencha">
      <formula>NOT(ISERROR(SEARCH("Preencha",F110)))</formula>
    </cfRule>
    <cfRule type="cellIs" dxfId="16" priority="102" operator="equal">
      <formula>"Selecione uma opção:"</formula>
    </cfRule>
  </conditionalFormatting>
  <conditionalFormatting sqref="F112:N112">
    <cfRule type="containsText" dxfId="15" priority="99" operator="containsText" text="Preencha">
      <formula>NOT(ISERROR(SEARCH("Preencha",F112)))</formula>
    </cfRule>
    <cfRule type="cellIs" dxfId="14" priority="100" operator="equal">
      <formula>"Selecione uma opção:"</formula>
    </cfRule>
  </conditionalFormatting>
  <conditionalFormatting sqref="F114:N114">
    <cfRule type="containsText" dxfId="13" priority="97" operator="containsText" text="Preencha">
      <formula>NOT(ISERROR(SEARCH("Preencha",F114)))</formula>
    </cfRule>
    <cfRule type="cellIs" dxfId="12" priority="98" operator="equal">
      <formula>"Selecione uma opção:"</formula>
    </cfRule>
  </conditionalFormatting>
  <conditionalFormatting sqref="G45:N45">
    <cfRule type="containsText" dxfId="11" priority="123" operator="containsText" text="Preencha">
      <formula>NOT(ISERROR(SEARCH("Preencha",G45)))</formula>
    </cfRule>
    <cfRule type="cellIs" dxfId="10" priority="124" operator="equal">
      <formula>"Selecione uma opção:"</formula>
    </cfRule>
  </conditionalFormatting>
  <conditionalFormatting sqref="J4:L4">
    <cfRule type="containsText" dxfId="9" priority="138" operator="containsText" text="Preencha">
      <formula>NOT(ISERROR(SEARCH("Preencha",J4)))</formula>
    </cfRule>
    <cfRule type="cellIs" dxfId="8" priority="139" operator="equal">
      <formula>"Selecione uma opção:"</formula>
    </cfRule>
  </conditionalFormatting>
  <conditionalFormatting sqref="J6:L6">
    <cfRule type="containsText" dxfId="7" priority="136" operator="containsText" text="Preencha">
      <formula>NOT(ISERROR(SEARCH("Preencha",J6)))</formula>
    </cfRule>
    <cfRule type="cellIs" dxfId="6" priority="137" operator="equal">
      <formula>"Selecione uma opção:"</formula>
    </cfRule>
  </conditionalFormatting>
  <conditionalFormatting sqref="J8:L8 E24:L24 F108:N108">
    <cfRule type="containsText" dxfId="5" priority="147" operator="containsText" text="Preencha">
      <formula>NOT(ISERROR(SEARCH("Preencha",E8)))</formula>
    </cfRule>
    <cfRule type="cellIs" dxfId="4" priority="148" operator="equal">
      <formula>"Selecione uma opção:"</formula>
    </cfRule>
  </conditionalFormatting>
  <conditionalFormatting sqref="Q127">
    <cfRule type="cellIs" dxfId="3" priority="2" operator="equal">
      <formula>"Selecione uma opção:"</formula>
    </cfRule>
    <cfRule type="containsText" dxfId="2" priority="1" operator="containsText" text="Preencha">
      <formula>NOT(ISERROR(SEARCH("Preencha",Q127)))</formula>
    </cfRule>
  </conditionalFormatting>
  <dataValidations disablePrompts="1" count="3">
    <dataValidation type="list" allowBlank="1" showInputMessage="1" showErrorMessage="1" sqref="C10" xr:uid="{00000000-0002-0000-0200-000000000000}">
      <formula1>INDIRECT(+"E_"&amp;MID(#REF!,12,1)&amp;"_2017")</formula1>
    </dataValidation>
    <dataValidation operator="lessThanOrEqual" allowBlank="1" showInputMessage="1" showErrorMessage="1" prompt="Máximo 750 caracteres." sqref="C100:N100 C101:N101" xr:uid="{00000000-0002-0000-0200-000001000000}"/>
    <dataValidation allowBlank="1" showInputMessage="1" showErrorMessage="1" prompt="Nome ou Denominação Social" sqref="C15:F15 C34:F34" xr:uid="{00000000-0002-0000-0200-000002000000}"/>
  </dataValidations>
  <pageMargins left="0.36111111111111099" right="0.375" top="0.86111111100000004" bottom="0.75" header="0.3" footer="0.3"/>
  <pageSetup paperSize="9" scale="58" fitToHeight="0" orientation="landscape" r:id="rId1"/>
  <headerFooter differentFirst="1">
    <oddHeader>&amp;L&amp;G&amp;R&amp;G</oddHeader>
    <firstHeader>&amp;L&amp;G&amp;R&amp;G</firstHeader>
    <firstFooter>&amp;L&amp;8MOD.PN.DOC.078.V01</firstFooter>
  </headerFooter>
  <rowBreaks count="3" manualBreakCount="3">
    <brk id="37" max="16383" man="1"/>
    <brk id="69" max="16383" man="1"/>
    <brk id="101" max="16383" man="1"/>
  </rowBreaks>
  <legacyDrawingHF r:id="rId2"/>
  <extLst>
    <ext xmlns:x14="http://schemas.microsoft.com/office/spreadsheetml/2009/9/main" uri="{CCE6A557-97BC-4b89-ADB6-D9C93CAAB3DF}">
      <x14:dataValidations xmlns:xm="http://schemas.microsoft.com/office/excel/2006/main" disablePrompts="1" count="5">
        <x14:dataValidation type="list" allowBlank="1" showInputMessage="1" showErrorMessage="1" xr:uid="{00000000-0002-0000-0200-000003000000}">
          <x14:formula1>
            <xm:f>Legenda!$D$2:$D$14</xm:f>
          </x14:formula1>
          <xm:sqref>D108:E108 D114:E114 D112:E112 D110:E110</xm:sqref>
        </x14:dataValidation>
        <x14:dataValidation type="list" allowBlank="1" showInputMessage="1" showErrorMessage="1" xr:uid="{00000000-0002-0000-0200-000004000000}">
          <x14:formula1>
            <xm:f>Legenda!$C$2:$C$8</xm:f>
          </x14:formula1>
          <xm:sqref>B108:C108 B114:C114 B112:C112 B110:C110</xm:sqref>
        </x14:dataValidation>
        <x14:dataValidation type="list" allowBlank="1" showInputMessage="1" showErrorMessage="1" xr:uid="{00000000-0002-0000-0200-000005000000}">
          <x14:formula1>
            <xm:f>Legenda!$I$2:$I$10</xm:f>
          </x14:formula1>
          <xm:sqref>C24:D24 C90:D90 C75:D75 C60:D60</xm:sqref>
        </x14:dataValidation>
        <x14:dataValidation type="list" allowBlank="1" showInputMessage="1" showErrorMessage="1" prompt="Caso o beneficiário seja representado por outra entidade deve selecionar a opção &quot;Sim&quot;!" xr:uid="{00000000-0002-0000-0200-000006000000}">
          <x14:formula1>
            <xm:f>Legenda!$H$2:$H$4</xm:f>
          </x14:formula1>
          <xm:sqref>C32</xm:sqref>
        </x14:dataValidation>
        <x14:dataValidation type="list" allowBlank="1" showInputMessage="1" showErrorMessage="1" xr:uid="{00000000-0002-0000-0200-000007000000}">
          <x14:formula1>
            <xm:f>Legenda!$H$2:$H$4</xm:f>
          </x14:formula1>
          <xm:sqref>F43 C28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91"/>
  <sheetViews>
    <sheetView view="pageBreakPreview" zoomScale="90" zoomScaleNormal="100" zoomScaleSheetLayoutView="90" workbookViewId="0">
      <selection sqref="A1:B1"/>
    </sheetView>
  </sheetViews>
  <sheetFormatPr defaultColWidth="8.85546875" defaultRowHeight="15" x14ac:dyDescent="0.25"/>
  <cols>
    <col min="1" max="1" width="64.42578125" style="75" customWidth="1"/>
    <col min="2" max="2" width="18.140625" style="75" customWidth="1"/>
    <col min="3" max="4" width="10.5703125" style="75" customWidth="1"/>
    <col min="5" max="5" width="17.85546875" style="75" customWidth="1"/>
    <col min="6" max="16384" width="8.85546875" style="75"/>
  </cols>
  <sheetData>
    <row r="1" spans="1:3" x14ac:dyDescent="0.25">
      <c r="A1" s="272" t="s">
        <v>511</v>
      </c>
      <c r="B1" s="272"/>
    </row>
    <row r="2" spans="1:3" x14ac:dyDescent="0.25">
      <c r="A2" s="273" t="s">
        <v>512</v>
      </c>
      <c r="B2" s="273"/>
    </row>
    <row r="3" spans="1:3" x14ac:dyDescent="0.25">
      <c r="A3" s="131"/>
      <c r="B3" s="131"/>
    </row>
    <row r="4" spans="1:3" x14ac:dyDescent="0.25">
      <c r="A4" s="132" t="s">
        <v>453</v>
      </c>
    </row>
    <row r="5" spans="1:3" x14ac:dyDescent="0.25">
      <c r="A5" s="132"/>
    </row>
    <row r="6" spans="1:3" x14ac:dyDescent="0.25">
      <c r="A6" s="140"/>
      <c r="B6" s="141" t="s">
        <v>454</v>
      </c>
      <c r="C6" s="133"/>
    </row>
    <row r="7" spans="1:3" x14ac:dyDescent="0.25">
      <c r="A7" s="142" t="s">
        <v>455</v>
      </c>
      <c r="B7" s="143">
        <v>0</v>
      </c>
      <c r="C7" s="117"/>
    </row>
    <row r="8" spans="1:3" ht="25.5" x14ac:dyDescent="0.25">
      <c r="A8" s="142" t="s">
        <v>412</v>
      </c>
      <c r="B8" s="143">
        <v>0</v>
      </c>
      <c r="C8" s="117"/>
    </row>
    <row r="9" spans="1:3" x14ac:dyDescent="0.25">
      <c r="A9" s="142" t="s">
        <v>418</v>
      </c>
      <c r="B9" s="143">
        <v>0</v>
      </c>
      <c r="C9" s="117"/>
    </row>
    <row r="10" spans="1:3" x14ac:dyDescent="0.25">
      <c r="A10" s="142" t="s">
        <v>423</v>
      </c>
      <c r="B10" s="143">
        <v>0</v>
      </c>
      <c r="C10" s="117"/>
    </row>
    <row r="11" spans="1:3" x14ac:dyDescent="0.25">
      <c r="A11" s="142" t="s">
        <v>428</v>
      </c>
      <c r="B11" s="143">
        <v>0</v>
      </c>
      <c r="C11" s="117"/>
    </row>
    <row r="12" spans="1:3" x14ac:dyDescent="0.25">
      <c r="A12" s="142" t="s">
        <v>433</v>
      </c>
      <c r="B12" s="143">
        <v>0</v>
      </c>
      <c r="C12" s="117"/>
    </row>
    <row r="13" spans="1:3" ht="25.5" x14ac:dyDescent="0.25">
      <c r="A13" s="142" t="s">
        <v>438</v>
      </c>
      <c r="B13" s="143">
        <v>0</v>
      </c>
      <c r="C13" s="117"/>
    </row>
    <row r="14" spans="1:3" x14ac:dyDescent="0.25">
      <c r="B14" s="134"/>
      <c r="C14" s="134"/>
    </row>
    <row r="15" spans="1:3" ht="21.6" customHeight="1" x14ac:dyDescent="0.25">
      <c r="A15" s="144" t="s">
        <v>456</v>
      </c>
      <c r="B15" s="145">
        <f>SUM(B7:B13)</f>
        <v>0</v>
      </c>
      <c r="C15" s="120"/>
    </row>
    <row r="17" spans="1:5" ht="45" x14ac:dyDescent="0.25">
      <c r="A17" s="118" t="s">
        <v>457</v>
      </c>
      <c r="B17" s="116">
        <v>0</v>
      </c>
      <c r="C17" s="120"/>
    </row>
    <row r="18" spans="1:5" ht="33" customHeight="1" x14ac:dyDescent="0.25">
      <c r="A18" s="118" t="s">
        <v>458</v>
      </c>
      <c r="B18" s="121">
        <f>B15-B17</f>
        <v>0</v>
      </c>
      <c r="C18" s="120"/>
    </row>
    <row r="19" spans="1:5" ht="33" customHeight="1" x14ac:dyDescent="0.25">
      <c r="A19" s="118" t="s">
        <v>529</v>
      </c>
      <c r="B19" s="121">
        <f>0.2*B18</f>
        <v>0</v>
      </c>
      <c r="C19" s="120"/>
    </row>
    <row r="21" spans="1:5" ht="21.6" customHeight="1" x14ac:dyDescent="0.25">
      <c r="A21" s="132" t="s">
        <v>459</v>
      </c>
      <c r="C21" s="278" t="s">
        <v>460</v>
      </c>
      <c r="D21" s="278"/>
      <c r="E21" s="278"/>
    </row>
    <row r="22" spans="1:5" x14ac:dyDescent="0.25">
      <c r="A22" s="274"/>
      <c r="B22" s="279" t="s">
        <v>516</v>
      </c>
      <c r="C22" s="278" t="s">
        <v>461</v>
      </c>
      <c r="D22" s="278"/>
      <c r="E22" s="281" t="s">
        <v>462</v>
      </c>
    </row>
    <row r="23" spans="1:5" x14ac:dyDescent="0.25">
      <c r="A23" s="275"/>
      <c r="B23" s="280"/>
      <c r="C23" s="122" t="s">
        <v>463</v>
      </c>
      <c r="D23" s="122" t="s">
        <v>464</v>
      </c>
      <c r="E23" s="282"/>
    </row>
    <row r="24" spans="1:5" x14ac:dyDescent="0.25">
      <c r="A24" s="152" t="s">
        <v>513</v>
      </c>
      <c r="B24" s="153">
        <f>SUM(B25:B32)</f>
        <v>0</v>
      </c>
      <c r="C24" s="123"/>
      <c r="D24" s="124"/>
      <c r="E24" s="123">
        <f>SUM(E25:E32)</f>
        <v>0</v>
      </c>
    </row>
    <row r="25" spans="1:5" x14ac:dyDescent="0.25">
      <c r="A25" s="147" t="s">
        <v>465</v>
      </c>
      <c r="B25" s="143">
        <v>0</v>
      </c>
      <c r="C25" s="116"/>
      <c r="D25" s="125"/>
      <c r="E25" s="116">
        <f t="shared" ref="E25:E32" si="0">B25*D25</f>
        <v>0</v>
      </c>
    </row>
    <row r="26" spans="1:5" x14ac:dyDescent="0.25">
      <c r="A26" s="147" t="s">
        <v>466</v>
      </c>
      <c r="B26" s="143">
        <v>0</v>
      </c>
      <c r="C26" s="116"/>
      <c r="D26" s="125"/>
      <c r="E26" s="116">
        <f t="shared" si="0"/>
        <v>0</v>
      </c>
    </row>
    <row r="27" spans="1:5" x14ac:dyDescent="0.25">
      <c r="A27" s="147" t="s">
        <v>467</v>
      </c>
      <c r="B27" s="143">
        <v>0</v>
      </c>
      <c r="C27" s="116"/>
      <c r="D27" s="125"/>
      <c r="E27" s="116">
        <f t="shared" si="0"/>
        <v>0</v>
      </c>
    </row>
    <row r="28" spans="1:5" x14ac:dyDescent="0.25">
      <c r="A28" s="147" t="s">
        <v>468</v>
      </c>
      <c r="B28" s="143">
        <v>0</v>
      </c>
      <c r="C28" s="116"/>
      <c r="D28" s="125"/>
      <c r="E28" s="116">
        <f t="shared" si="0"/>
        <v>0</v>
      </c>
    </row>
    <row r="29" spans="1:5" x14ac:dyDescent="0.25">
      <c r="A29" s="147" t="s">
        <v>469</v>
      </c>
      <c r="B29" s="143">
        <v>0</v>
      </c>
      <c r="C29" s="116"/>
      <c r="D29" s="125"/>
      <c r="E29" s="116">
        <f t="shared" si="0"/>
        <v>0</v>
      </c>
    </row>
    <row r="30" spans="1:5" x14ac:dyDescent="0.25">
      <c r="A30" s="147" t="s">
        <v>470</v>
      </c>
      <c r="B30" s="143">
        <v>0</v>
      </c>
      <c r="C30" s="116"/>
      <c r="D30" s="125"/>
      <c r="E30" s="116">
        <f t="shared" si="0"/>
        <v>0</v>
      </c>
    </row>
    <row r="31" spans="1:5" x14ac:dyDescent="0.25">
      <c r="A31" s="147" t="s">
        <v>471</v>
      </c>
      <c r="B31" s="143">
        <v>0</v>
      </c>
      <c r="C31" s="116"/>
      <c r="D31" s="125"/>
      <c r="E31" s="116">
        <f t="shared" si="0"/>
        <v>0</v>
      </c>
    </row>
    <row r="32" spans="1:5" x14ac:dyDescent="0.25">
      <c r="A32" s="147" t="s">
        <v>416</v>
      </c>
      <c r="B32" s="143">
        <v>0</v>
      </c>
      <c r="C32" s="116"/>
      <c r="D32" s="125"/>
      <c r="E32" s="116">
        <f t="shared" si="0"/>
        <v>0</v>
      </c>
    </row>
    <row r="33" spans="1:10" x14ac:dyDescent="0.25">
      <c r="A33" s="152" t="s">
        <v>514</v>
      </c>
      <c r="B33" s="153">
        <f>SUM(B34:B41)</f>
        <v>0</v>
      </c>
      <c r="C33" s="123"/>
      <c r="D33" s="124"/>
      <c r="E33" s="123">
        <f>SUM(E34:E41)</f>
        <v>0</v>
      </c>
    </row>
    <row r="34" spans="1:10" x14ac:dyDescent="0.25">
      <c r="A34" s="147" t="s">
        <v>472</v>
      </c>
      <c r="B34" s="143">
        <v>0</v>
      </c>
      <c r="C34" s="116"/>
      <c r="D34" s="125"/>
      <c r="E34" s="116">
        <f t="shared" ref="E34:E41" si="1">B34*D34</f>
        <v>0</v>
      </c>
    </row>
    <row r="35" spans="1:10" x14ac:dyDescent="0.25">
      <c r="A35" s="147" t="s">
        <v>473</v>
      </c>
      <c r="B35" s="143">
        <v>0</v>
      </c>
      <c r="C35" s="116"/>
      <c r="D35" s="125"/>
      <c r="E35" s="116">
        <f t="shared" si="1"/>
        <v>0</v>
      </c>
    </row>
    <row r="36" spans="1:10" x14ac:dyDescent="0.25">
      <c r="A36" s="147" t="s">
        <v>474</v>
      </c>
      <c r="B36" s="143">
        <v>0</v>
      </c>
      <c r="C36" s="116"/>
      <c r="D36" s="125"/>
      <c r="E36" s="116">
        <f t="shared" si="1"/>
        <v>0</v>
      </c>
    </row>
    <row r="37" spans="1:10" x14ac:dyDescent="0.25">
      <c r="A37" s="147" t="s">
        <v>475</v>
      </c>
      <c r="B37" s="143">
        <v>0</v>
      </c>
      <c r="C37" s="116"/>
      <c r="D37" s="125"/>
      <c r="E37" s="116">
        <f t="shared" si="1"/>
        <v>0</v>
      </c>
    </row>
    <row r="38" spans="1:10" x14ac:dyDescent="0.25">
      <c r="A38" s="147" t="s">
        <v>476</v>
      </c>
      <c r="B38" s="143">
        <v>0</v>
      </c>
      <c r="C38" s="116"/>
      <c r="D38" s="125"/>
      <c r="E38" s="116">
        <f t="shared" si="1"/>
        <v>0</v>
      </c>
    </row>
    <row r="39" spans="1:10" x14ac:dyDescent="0.25">
      <c r="A39" s="147" t="s">
        <v>477</v>
      </c>
      <c r="B39" s="143">
        <v>0</v>
      </c>
      <c r="C39" s="116"/>
      <c r="D39" s="125"/>
      <c r="E39" s="116">
        <f t="shared" si="1"/>
        <v>0</v>
      </c>
    </row>
    <row r="40" spans="1:10" x14ac:dyDescent="0.25">
      <c r="A40" s="147" t="s">
        <v>478</v>
      </c>
      <c r="B40" s="143">
        <v>0</v>
      </c>
      <c r="C40" s="116"/>
      <c r="D40" s="125"/>
      <c r="E40" s="116">
        <f t="shared" si="1"/>
        <v>0</v>
      </c>
    </row>
    <row r="41" spans="1:10" x14ac:dyDescent="0.25">
      <c r="A41" s="147" t="s">
        <v>416</v>
      </c>
      <c r="B41" s="143">
        <v>0</v>
      </c>
      <c r="C41" s="116"/>
      <c r="D41" s="125"/>
      <c r="E41" s="116">
        <f t="shared" si="1"/>
        <v>0</v>
      </c>
    </row>
    <row r="42" spans="1:10" ht="31.35" customHeight="1" x14ac:dyDescent="0.25">
      <c r="A42" s="147" t="s">
        <v>515</v>
      </c>
      <c r="B42" s="148">
        <f>SUM(B43:B46)</f>
        <v>0</v>
      </c>
      <c r="C42" s="123"/>
      <c r="D42" s="124"/>
      <c r="E42" s="123">
        <f>SUM(E43:E46)</f>
        <v>0</v>
      </c>
    </row>
    <row r="43" spans="1:10" x14ac:dyDescent="0.25">
      <c r="A43" s="147" t="s">
        <v>479</v>
      </c>
      <c r="B43" s="143">
        <v>0</v>
      </c>
      <c r="C43" s="116"/>
      <c r="D43" s="125"/>
      <c r="E43" s="116">
        <f>B43*D43</f>
        <v>0</v>
      </c>
    </row>
    <row r="44" spans="1:10" x14ac:dyDescent="0.25">
      <c r="A44" s="147" t="s">
        <v>480</v>
      </c>
      <c r="B44" s="143">
        <v>0</v>
      </c>
      <c r="C44" s="116"/>
      <c r="D44" s="125"/>
      <c r="E44" s="116">
        <f>B44*D44</f>
        <v>0</v>
      </c>
    </row>
    <row r="45" spans="1:10" x14ac:dyDescent="0.25">
      <c r="A45" s="147" t="s">
        <v>481</v>
      </c>
      <c r="B45" s="143">
        <v>0</v>
      </c>
      <c r="C45" s="116"/>
      <c r="D45" s="125"/>
      <c r="E45" s="116">
        <f>B45*D45</f>
        <v>0</v>
      </c>
    </row>
    <row r="46" spans="1:10" x14ac:dyDescent="0.25">
      <c r="A46" s="147" t="s">
        <v>416</v>
      </c>
      <c r="B46" s="143">
        <v>0</v>
      </c>
      <c r="C46" s="116"/>
      <c r="D46" s="125"/>
      <c r="E46" s="116">
        <f>B46*D46</f>
        <v>0</v>
      </c>
    </row>
    <row r="47" spans="1:10" x14ac:dyDescent="0.25">
      <c r="A47" s="146"/>
      <c r="B47" s="149"/>
      <c r="C47" s="134"/>
      <c r="D47" s="134"/>
      <c r="J47" s="135" t="s">
        <v>506</v>
      </c>
    </row>
    <row r="48" spans="1:10" ht="26.1" customHeight="1" x14ac:dyDescent="0.25">
      <c r="A48" s="150" t="s">
        <v>482</v>
      </c>
      <c r="B48" s="151">
        <f>B24+B33+B42</f>
        <v>0</v>
      </c>
      <c r="C48" s="120"/>
      <c r="D48" s="120"/>
      <c r="E48" s="126" t="s">
        <v>483</v>
      </c>
      <c r="F48" s="283" t="s">
        <v>507</v>
      </c>
      <c r="G48" s="284"/>
      <c r="H48" s="285" t="s">
        <v>508</v>
      </c>
      <c r="I48" s="286"/>
      <c r="J48" s="136"/>
    </row>
    <row r="49" spans="1:10" ht="26.1" customHeight="1" x14ac:dyDescent="0.25">
      <c r="A49" s="150" t="s">
        <v>484</v>
      </c>
      <c r="B49" s="146"/>
      <c r="D49" s="120"/>
      <c r="E49" s="119">
        <f>E42+E33+E24</f>
        <v>0</v>
      </c>
      <c r="F49" s="287">
        <f>E49/12</f>
        <v>0</v>
      </c>
      <c r="G49" s="288"/>
      <c r="H49" s="287">
        <f>F49*J48</f>
        <v>0</v>
      </c>
      <c r="I49" s="288"/>
    </row>
    <row r="51" spans="1:10" ht="30" customHeight="1" x14ac:dyDescent="0.25">
      <c r="A51" s="118" t="s">
        <v>485</v>
      </c>
      <c r="B51" s="127" t="e">
        <f>H49/B18</f>
        <v>#DIV/0!</v>
      </c>
      <c r="C51" s="128"/>
    </row>
    <row r="52" spans="1:10" ht="15.75" thickBot="1" x14ac:dyDescent="0.3"/>
    <row r="53" spans="1:10" ht="30.75" thickBot="1" x14ac:dyDescent="0.3">
      <c r="A53" s="118" t="s">
        <v>486</v>
      </c>
      <c r="B53" s="123">
        <v>0</v>
      </c>
      <c r="C53" s="289" t="e">
        <f>B53/B48</f>
        <v>#DIV/0!</v>
      </c>
      <c r="D53" s="290"/>
      <c r="F53" s="269" t="s">
        <v>509</v>
      </c>
      <c r="G53" s="291"/>
      <c r="H53" s="129"/>
      <c r="I53" s="292" t="s">
        <v>510</v>
      </c>
      <c r="J53" s="293"/>
    </row>
    <row r="55" spans="1:10" x14ac:dyDescent="0.25">
      <c r="A55" s="75" t="s">
        <v>487</v>
      </c>
    </row>
    <row r="56" spans="1:10" ht="28.35" customHeight="1" x14ac:dyDescent="0.25">
      <c r="F56" s="130"/>
      <c r="G56" s="130"/>
      <c r="H56" s="129"/>
      <c r="I56" s="130"/>
      <c r="J56" s="130"/>
    </row>
    <row r="57" spans="1:10" ht="15.75" x14ac:dyDescent="0.25">
      <c r="A57" s="137" t="s">
        <v>488</v>
      </c>
    </row>
    <row r="59" spans="1:10" x14ac:dyDescent="0.25">
      <c r="A59" s="138" t="s">
        <v>489</v>
      </c>
    </row>
    <row r="60" spans="1:10" ht="15.75" thickBot="1" x14ac:dyDescent="0.3"/>
    <row r="61" spans="1:10" ht="36.6" customHeight="1" thickBot="1" x14ac:dyDescent="0.3">
      <c r="A61" s="276" t="s">
        <v>490</v>
      </c>
      <c r="B61" s="270"/>
      <c r="C61" s="270"/>
      <c r="D61" s="270"/>
      <c r="E61" s="271"/>
    </row>
    <row r="63" spans="1:10" x14ac:dyDescent="0.25">
      <c r="A63" s="139" t="s">
        <v>491</v>
      </c>
    </row>
    <row r="65" spans="1:5" x14ac:dyDescent="0.25">
      <c r="A65" s="138" t="s">
        <v>492</v>
      </c>
    </row>
    <row r="66" spans="1:5" ht="15.75" thickBot="1" x14ac:dyDescent="0.3"/>
    <row r="67" spans="1:5" ht="36.6" customHeight="1" thickBot="1" x14ac:dyDescent="0.3">
      <c r="A67" s="277" t="s">
        <v>493</v>
      </c>
      <c r="B67" s="270"/>
      <c r="C67" s="270"/>
      <c r="D67" s="270"/>
      <c r="E67" s="271"/>
    </row>
    <row r="68" spans="1:5" ht="15.75" thickBot="1" x14ac:dyDescent="0.3"/>
    <row r="69" spans="1:5" ht="36.6" customHeight="1" thickBot="1" x14ac:dyDescent="0.3">
      <c r="A69" s="269" t="s">
        <v>494</v>
      </c>
      <c r="B69" s="270"/>
      <c r="C69" s="270"/>
      <c r="D69" s="270"/>
      <c r="E69" s="271"/>
    </row>
    <row r="71" spans="1:5" x14ac:dyDescent="0.25">
      <c r="A71" s="139" t="s">
        <v>495</v>
      </c>
    </row>
    <row r="73" spans="1:5" x14ac:dyDescent="0.25">
      <c r="A73" s="138" t="s">
        <v>496</v>
      </c>
    </row>
    <row r="74" spans="1:5" ht="15.75" thickBot="1" x14ac:dyDescent="0.3"/>
    <row r="75" spans="1:5" ht="36.6" customHeight="1" thickBot="1" x14ac:dyDescent="0.3">
      <c r="A75" s="277" t="s">
        <v>497</v>
      </c>
      <c r="B75" s="270"/>
      <c r="C75" s="270"/>
      <c r="D75" s="270"/>
      <c r="E75" s="271"/>
    </row>
    <row r="77" spans="1:5" x14ac:dyDescent="0.25">
      <c r="A77" s="139" t="s">
        <v>498</v>
      </c>
    </row>
    <row r="79" spans="1:5" x14ac:dyDescent="0.25">
      <c r="A79" s="138" t="s">
        <v>499</v>
      </c>
    </row>
    <row r="80" spans="1:5" ht="15.75" thickBot="1" x14ac:dyDescent="0.3"/>
    <row r="81" spans="1:5" ht="36.6" customHeight="1" thickBot="1" x14ac:dyDescent="0.3">
      <c r="A81" s="277" t="s">
        <v>500</v>
      </c>
      <c r="B81" s="270"/>
      <c r="C81" s="270"/>
      <c r="D81" s="270"/>
      <c r="E81" s="271"/>
    </row>
    <row r="83" spans="1:5" x14ac:dyDescent="0.25">
      <c r="A83" s="138" t="s">
        <v>501</v>
      </c>
    </row>
    <row r="84" spans="1:5" ht="15.75" thickBot="1" x14ac:dyDescent="0.3"/>
    <row r="85" spans="1:5" ht="36.6" customHeight="1" thickBot="1" x14ac:dyDescent="0.3">
      <c r="A85" s="277" t="s">
        <v>502</v>
      </c>
      <c r="B85" s="270"/>
      <c r="C85" s="270"/>
      <c r="D85" s="270"/>
      <c r="E85" s="271"/>
    </row>
    <row r="86" spans="1:5" ht="15.75" thickBot="1" x14ac:dyDescent="0.3"/>
    <row r="87" spans="1:5" ht="36.6" customHeight="1" thickBot="1" x14ac:dyDescent="0.3">
      <c r="A87" s="269" t="s">
        <v>503</v>
      </c>
      <c r="B87" s="270"/>
      <c r="C87" s="270"/>
      <c r="D87" s="270"/>
      <c r="E87" s="271"/>
    </row>
    <row r="89" spans="1:5" x14ac:dyDescent="0.25">
      <c r="A89" s="139" t="s">
        <v>504</v>
      </c>
    </row>
    <row r="91" spans="1:5" x14ac:dyDescent="0.25">
      <c r="A91" s="138" t="s">
        <v>505</v>
      </c>
    </row>
  </sheetData>
  <mergeCells count="21">
    <mergeCell ref="F48:G48"/>
    <mergeCell ref="H48:I48"/>
    <mergeCell ref="F49:G49"/>
    <mergeCell ref="H49:I49"/>
    <mergeCell ref="C53:D53"/>
    <mergeCell ref="F53:G53"/>
    <mergeCell ref="I53:J53"/>
    <mergeCell ref="A87:E87"/>
    <mergeCell ref="A1:B1"/>
    <mergeCell ref="A2:B2"/>
    <mergeCell ref="A22:A23"/>
    <mergeCell ref="A61:E61"/>
    <mergeCell ref="A67:E67"/>
    <mergeCell ref="A69:E69"/>
    <mergeCell ref="A75:E75"/>
    <mergeCell ref="A81:E81"/>
    <mergeCell ref="A85:E85"/>
    <mergeCell ref="C21:E21"/>
    <mergeCell ref="B22:B23"/>
    <mergeCell ref="C22:D22"/>
    <mergeCell ref="E22:E23"/>
  </mergeCells>
  <pageMargins left="0.7" right="0.7" top="1.2291666666666667" bottom="0.27777777777777779" header="0.3" footer="0.3"/>
  <pageSetup paperSize="9" scale="44" orientation="portrait" r:id="rId1"/>
  <headerFooter differentFirst="1">
    <oddHeader>&amp;L&amp;G&amp;R&amp;G</oddHeader>
    <firstHeader>&amp;L&amp;G&amp;R&amp;G</firstHead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G309"/>
  <sheetViews>
    <sheetView view="pageLayout" zoomScaleNormal="100" zoomScaleSheetLayoutView="100" workbookViewId="0"/>
  </sheetViews>
  <sheetFormatPr defaultRowHeight="15" x14ac:dyDescent="0.25"/>
  <cols>
    <col min="1" max="1" width="81.42578125" customWidth="1"/>
    <col min="2" max="2" width="34.42578125" customWidth="1"/>
  </cols>
  <sheetData>
    <row r="1" spans="1:7" x14ac:dyDescent="0.25">
      <c r="A1" s="1" t="s">
        <v>0</v>
      </c>
      <c r="B1" s="2" t="s">
        <v>1</v>
      </c>
      <c r="C1" s="2" t="s">
        <v>4</v>
      </c>
      <c r="D1" s="2" t="s">
        <v>5</v>
      </c>
      <c r="E1" s="2" t="s">
        <v>6</v>
      </c>
      <c r="F1" s="2" t="s">
        <v>7</v>
      </c>
      <c r="G1" s="2" t="s">
        <v>396</v>
      </c>
    </row>
    <row r="2" spans="1:7" x14ac:dyDescent="0.25">
      <c r="A2" t="s">
        <v>568</v>
      </c>
      <c r="B2" t="s">
        <v>8</v>
      </c>
      <c r="C2" t="s">
        <v>9</v>
      </c>
      <c r="D2" t="s">
        <v>10</v>
      </c>
      <c r="E2" t="s">
        <v>11</v>
      </c>
      <c r="F2" s="3" t="s">
        <v>12</v>
      </c>
      <c r="G2" t="s">
        <v>389</v>
      </c>
    </row>
    <row r="3" spans="1:7" x14ac:dyDescent="0.25">
      <c r="A3" t="s">
        <v>569</v>
      </c>
      <c r="B3" t="s">
        <v>13</v>
      </c>
      <c r="C3" t="s">
        <v>14</v>
      </c>
      <c r="D3" t="s">
        <v>15</v>
      </c>
      <c r="E3" t="s">
        <v>16</v>
      </c>
      <c r="F3" t="s">
        <v>17</v>
      </c>
      <c r="G3" t="s">
        <v>390</v>
      </c>
    </row>
    <row r="4" spans="1:7" x14ac:dyDescent="0.25">
      <c r="A4" t="s">
        <v>570</v>
      </c>
      <c r="B4" t="s">
        <v>18</v>
      </c>
      <c r="C4" t="s">
        <v>19</v>
      </c>
      <c r="D4" t="s">
        <v>20</v>
      </c>
      <c r="E4" t="s">
        <v>21</v>
      </c>
      <c r="G4" t="s">
        <v>391</v>
      </c>
    </row>
    <row r="5" spans="1:7" x14ac:dyDescent="0.25">
      <c r="A5" t="s">
        <v>571</v>
      </c>
      <c r="B5" t="s">
        <v>22</v>
      </c>
      <c r="C5" t="s">
        <v>23</v>
      </c>
      <c r="D5" t="s">
        <v>24</v>
      </c>
      <c r="E5" t="s">
        <v>25</v>
      </c>
      <c r="G5" t="s">
        <v>392</v>
      </c>
    </row>
    <row r="6" spans="1:7" x14ac:dyDescent="0.25">
      <c r="A6" t="s">
        <v>572</v>
      </c>
      <c r="B6" t="s">
        <v>26</v>
      </c>
      <c r="C6" t="s">
        <v>27</v>
      </c>
      <c r="D6" t="s">
        <v>28</v>
      </c>
      <c r="E6" t="s">
        <v>29</v>
      </c>
      <c r="G6" t="s">
        <v>393</v>
      </c>
    </row>
    <row r="7" spans="1:7" x14ac:dyDescent="0.25">
      <c r="A7" t="s">
        <v>573</v>
      </c>
      <c r="B7" t="s">
        <v>30</v>
      </c>
      <c r="C7" t="s">
        <v>31</v>
      </c>
      <c r="D7" t="s">
        <v>32</v>
      </c>
      <c r="E7" t="s">
        <v>33</v>
      </c>
      <c r="G7" t="s">
        <v>394</v>
      </c>
    </row>
    <row r="8" spans="1:7" x14ac:dyDescent="0.25">
      <c r="A8" t="s">
        <v>574</v>
      </c>
      <c r="B8" t="s">
        <v>34</v>
      </c>
      <c r="C8" t="s">
        <v>35</v>
      </c>
      <c r="D8" t="s">
        <v>36</v>
      </c>
      <c r="E8" t="s">
        <v>37</v>
      </c>
      <c r="G8" t="s">
        <v>395</v>
      </c>
    </row>
    <row r="9" spans="1:7" x14ac:dyDescent="0.25">
      <c r="A9" t="s">
        <v>575</v>
      </c>
      <c r="B9" t="s">
        <v>38</v>
      </c>
      <c r="D9" t="s">
        <v>39</v>
      </c>
      <c r="E9" t="s">
        <v>40</v>
      </c>
    </row>
    <row r="10" spans="1:7" x14ac:dyDescent="0.25">
      <c r="A10" t="s">
        <v>583</v>
      </c>
      <c r="B10" t="s">
        <v>41</v>
      </c>
      <c r="D10" t="s">
        <v>42</v>
      </c>
      <c r="E10" t="s">
        <v>43</v>
      </c>
    </row>
    <row r="11" spans="1:7" x14ac:dyDescent="0.25">
      <c r="A11" t="s">
        <v>584</v>
      </c>
      <c r="B11" t="s">
        <v>44</v>
      </c>
      <c r="D11" t="s">
        <v>45</v>
      </c>
      <c r="E11" t="s">
        <v>46</v>
      </c>
    </row>
    <row r="12" spans="1:7" x14ac:dyDescent="0.25">
      <c r="B12" t="s">
        <v>47</v>
      </c>
      <c r="D12" t="s">
        <v>48</v>
      </c>
      <c r="E12" t="s">
        <v>49</v>
      </c>
    </row>
    <row r="13" spans="1:7" x14ac:dyDescent="0.25">
      <c r="B13" t="s">
        <v>50</v>
      </c>
      <c r="D13" t="s">
        <v>51</v>
      </c>
      <c r="E13" t="s">
        <v>52</v>
      </c>
    </row>
    <row r="14" spans="1:7" x14ac:dyDescent="0.25">
      <c r="B14" t="s">
        <v>53</v>
      </c>
      <c r="D14" t="s">
        <v>54</v>
      </c>
      <c r="E14" t="s">
        <v>55</v>
      </c>
    </row>
    <row r="15" spans="1:7" x14ac:dyDescent="0.25">
      <c r="B15" t="s">
        <v>576</v>
      </c>
      <c r="D15" t="s">
        <v>56</v>
      </c>
      <c r="E15" t="s">
        <v>57</v>
      </c>
    </row>
    <row r="16" spans="1:7" x14ac:dyDescent="0.25">
      <c r="B16" t="s">
        <v>577</v>
      </c>
      <c r="D16" t="s">
        <v>58</v>
      </c>
      <c r="E16" t="s">
        <v>59</v>
      </c>
    </row>
    <row r="17" spans="2:5" x14ac:dyDescent="0.25">
      <c r="B17" t="s">
        <v>578</v>
      </c>
      <c r="D17" t="s">
        <v>60</v>
      </c>
      <c r="E17" t="s">
        <v>61</v>
      </c>
    </row>
    <row r="18" spans="2:5" x14ac:dyDescent="0.25">
      <c r="B18" t="s">
        <v>579</v>
      </c>
      <c r="D18" t="s">
        <v>62</v>
      </c>
      <c r="E18" t="s">
        <v>63</v>
      </c>
    </row>
    <row r="19" spans="2:5" x14ac:dyDescent="0.25">
      <c r="D19" t="s">
        <v>64</v>
      </c>
      <c r="E19" t="s">
        <v>65</v>
      </c>
    </row>
    <row r="20" spans="2:5" x14ac:dyDescent="0.25">
      <c r="D20" t="s">
        <v>66</v>
      </c>
      <c r="E20" t="s">
        <v>67</v>
      </c>
    </row>
    <row r="21" spans="2:5" x14ac:dyDescent="0.25">
      <c r="D21" t="s">
        <v>68</v>
      </c>
      <c r="E21" t="s">
        <v>69</v>
      </c>
    </row>
    <row r="22" spans="2:5" x14ac:dyDescent="0.25">
      <c r="D22" t="s">
        <v>70</v>
      </c>
      <c r="E22" t="s">
        <v>71</v>
      </c>
    </row>
    <row r="23" spans="2:5" x14ac:dyDescent="0.25">
      <c r="D23" t="s">
        <v>72</v>
      </c>
      <c r="E23" t="s">
        <v>73</v>
      </c>
    </row>
    <row r="24" spans="2:5" x14ac:dyDescent="0.25">
      <c r="D24" t="s">
        <v>27</v>
      </c>
      <c r="E24" t="s">
        <v>74</v>
      </c>
    </row>
    <row r="25" spans="2:5" x14ac:dyDescent="0.25">
      <c r="D25" t="s">
        <v>31</v>
      </c>
      <c r="E25" t="s">
        <v>75</v>
      </c>
    </row>
    <row r="26" spans="2:5" x14ac:dyDescent="0.25">
      <c r="D26" t="s">
        <v>35</v>
      </c>
      <c r="E26" t="s">
        <v>76</v>
      </c>
    </row>
    <row r="27" spans="2:5" x14ac:dyDescent="0.25">
      <c r="E27" t="s">
        <v>77</v>
      </c>
    </row>
    <row r="28" spans="2:5" x14ac:dyDescent="0.25">
      <c r="E28" t="s">
        <v>78</v>
      </c>
    </row>
    <row r="29" spans="2:5" x14ac:dyDescent="0.25">
      <c r="E29" t="s">
        <v>79</v>
      </c>
    </row>
    <row r="30" spans="2:5" x14ac:dyDescent="0.25">
      <c r="E30" t="s">
        <v>80</v>
      </c>
    </row>
    <row r="31" spans="2:5" x14ac:dyDescent="0.25">
      <c r="E31" t="s">
        <v>81</v>
      </c>
    </row>
    <row r="32" spans="2:5" x14ac:dyDescent="0.25">
      <c r="E32" t="s">
        <v>82</v>
      </c>
    </row>
    <row r="33" spans="5:5" x14ac:dyDescent="0.25">
      <c r="E33" t="s">
        <v>83</v>
      </c>
    </row>
    <row r="34" spans="5:5" x14ac:dyDescent="0.25">
      <c r="E34" t="s">
        <v>84</v>
      </c>
    </row>
    <row r="35" spans="5:5" x14ac:dyDescent="0.25">
      <c r="E35" t="s">
        <v>85</v>
      </c>
    </row>
    <row r="36" spans="5:5" x14ac:dyDescent="0.25">
      <c r="E36" t="s">
        <v>86</v>
      </c>
    </row>
    <row r="37" spans="5:5" x14ac:dyDescent="0.25">
      <c r="E37" t="s">
        <v>87</v>
      </c>
    </row>
    <row r="38" spans="5:5" x14ac:dyDescent="0.25">
      <c r="E38" t="s">
        <v>88</v>
      </c>
    </row>
    <row r="39" spans="5:5" x14ac:dyDescent="0.25">
      <c r="E39" t="s">
        <v>89</v>
      </c>
    </row>
    <row r="40" spans="5:5" x14ac:dyDescent="0.25">
      <c r="E40" t="s">
        <v>90</v>
      </c>
    </row>
    <row r="41" spans="5:5" x14ac:dyDescent="0.25">
      <c r="E41" t="s">
        <v>91</v>
      </c>
    </row>
    <row r="42" spans="5:5" x14ac:dyDescent="0.25">
      <c r="E42" t="s">
        <v>92</v>
      </c>
    </row>
    <row r="43" spans="5:5" x14ac:dyDescent="0.25">
      <c r="E43" t="s">
        <v>93</v>
      </c>
    </row>
    <row r="44" spans="5:5" x14ac:dyDescent="0.25">
      <c r="E44" t="s">
        <v>94</v>
      </c>
    </row>
    <row r="45" spans="5:5" x14ac:dyDescent="0.25">
      <c r="E45" t="s">
        <v>95</v>
      </c>
    </row>
    <row r="46" spans="5:5" x14ac:dyDescent="0.25">
      <c r="E46" t="s">
        <v>96</v>
      </c>
    </row>
    <row r="47" spans="5:5" x14ac:dyDescent="0.25">
      <c r="E47" t="s">
        <v>97</v>
      </c>
    </row>
    <row r="48" spans="5:5" x14ac:dyDescent="0.25">
      <c r="E48" t="s">
        <v>98</v>
      </c>
    </row>
    <row r="49" spans="5:5" x14ac:dyDescent="0.25">
      <c r="E49" t="s">
        <v>99</v>
      </c>
    </row>
    <row r="50" spans="5:5" x14ac:dyDescent="0.25">
      <c r="E50" t="s">
        <v>100</v>
      </c>
    </row>
    <row r="51" spans="5:5" x14ac:dyDescent="0.25">
      <c r="E51" t="s">
        <v>101</v>
      </c>
    </row>
    <row r="52" spans="5:5" x14ac:dyDescent="0.25">
      <c r="E52" t="s">
        <v>102</v>
      </c>
    </row>
    <row r="53" spans="5:5" x14ac:dyDescent="0.25">
      <c r="E53" t="s">
        <v>103</v>
      </c>
    </row>
    <row r="54" spans="5:5" x14ac:dyDescent="0.25">
      <c r="E54" t="s">
        <v>104</v>
      </c>
    </row>
    <row r="55" spans="5:5" x14ac:dyDescent="0.25">
      <c r="E55" t="s">
        <v>105</v>
      </c>
    </row>
    <row r="56" spans="5:5" x14ac:dyDescent="0.25">
      <c r="E56" t="s">
        <v>106</v>
      </c>
    </row>
    <row r="57" spans="5:5" x14ac:dyDescent="0.25">
      <c r="E57" t="s">
        <v>107</v>
      </c>
    </row>
    <row r="58" spans="5:5" x14ac:dyDescent="0.25">
      <c r="E58" t="s">
        <v>108</v>
      </c>
    </row>
    <row r="59" spans="5:5" x14ac:dyDescent="0.25">
      <c r="E59" t="s">
        <v>109</v>
      </c>
    </row>
    <row r="60" spans="5:5" x14ac:dyDescent="0.25">
      <c r="E60" t="s">
        <v>110</v>
      </c>
    </row>
    <row r="61" spans="5:5" x14ac:dyDescent="0.25">
      <c r="E61" t="s">
        <v>111</v>
      </c>
    </row>
    <row r="62" spans="5:5" x14ac:dyDescent="0.25">
      <c r="E62" t="s">
        <v>112</v>
      </c>
    </row>
    <row r="63" spans="5:5" x14ac:dyDescent="0.25">
      <c r="E63" t="s">
        <v>113</v>
      </c>
    </row>
    <row r="64" spans="5:5" x14ac:dyDescent="0.25">
      <c r="E64" t="s">
        <v>114</v>
      </c>
    </row>
    <row r="65" spans="5:5" x14ac:dyDescent="0.25">
      <c r="E65" t="s">
        <v>115</v>
      </c>
    </row>
    <row r="66" spans="5:5" x14ac:dyDescent="0.25">
      <c r="E66" t="s">
        <v>116</v>
      </c>
    </row>
    <row r="67" spans="5:5" x14ac:dyDescent="0.25">
      <c r="E67" t="s">
        <v>117</v>
      </c>
    </row>
    <row r="68" spans="5:5" x14ac:dyDescent="0.25">
      <c r="E68" t="s">
        <v>118</v>
      </c>
    </row>
    <row r="69" spans="5:5" x14ac:dyDescent="0.25">
      <c r="E69" t="s">
        <v>119</v>
      </c>
    </row>
    <row r="70" spans="5:5" x14ac:dyDescent="0.25">
      <c r="E70" t="s">
        <v>120</v>
      </c>
    </row>
    <row r="71" spans="5:5" x14ac:dyDescent="0.25">
      <c r="E71" t="s">
        <v>121</v>
      </c>
    </row>
    <row r="72" spans="5:5" x14ac:dyDescent="0.25">
      <c r="E72" t="s">
        <v>122</v>
      </c>
    </row>
    <row r="73" spans="5:5" x14ac:dyDescent="0.25">
      <c r="E73" t="s">
        <v>123</v>
      </c>
    </row>
    <row r="74" spans="5:5" x14ac:dyDescent="0.25">
      <c r="E74" t="s">
        <v>124</v>
      </c>
    </row>
    <row r="75" spans="5:5" x14ac:dyDescent="0.25">
      <c r="E75" t="s">
        <v>125</v>
      </c>
    </row>
    <row r="76" spans="5:5" x14ac:dyDescent="0.25">
      <c r="E76" t="s">
        <v>126</v>
      </c>
    </row>
    <row r="77" spans="5:5" x14ac:dyDescent="0.25">
      <c r="E77" t="s">
        <v>127</v>
      </c>
    </row>
    <row r="78" spans="5:5" x14ac:dyDescent="0.25">
      <c r="E78" t="s">
        <v>128</v>
      </c>
    </row>
    <row r="79" spans="5:5" x14ac:dyDescent="0.25">
      <c r="E79" t="s">
        <v>129</v>
      </c>
    </row>
    <row r="80" spans="5:5" x14ac:dyDescent="0.25">
      <c r="E80" t="s">
        <v>130</v>
      </c>
    </row>
    <row r="81" spans="5:5" x14ac:dyDescent="0.25">
      <c r="E81" t="s">
        <v>131</v>
      </c>
    </row>
    <row r="82" spans="5:5" x14ac:dyDescent="0.25">
      <c r="E82" t="s">
        <v>132</v>
      </c>
    </row>
    <row r="83" spans="5:5" x14ac:dyDescent="0.25">
      <c r="E83" t="s">
        <v>133</v>
      </c>
    </row>
    <row r="84" spans="5:5" x14ac:dyDescent="0.25">
      <c r="E84" t="s">
        <v>134</v>
      </c>
    </row>
    <row r="85" spans="5:5" x14ac:dyDescent="0.25">
      <c r="E85" t="s">
        <v>135</v>
      </c>
    </row>
    <row r="86" spans="5:5" x14ac:dyDescent="0.25">
      <c r="E86" t="s">
        <v>136</v>
      </c>
    </row>
    <row r="87" spans="5:5" x14ac:dyDescent="0.25">
      <c r="E87" t="s">
        <v>137</v>
      </c>
    </row>
    <row r="88" spans="5:5" x14ac:dyDescent="0.25">
      <c r="E88" t="s">
        <v>138</v>
      </c>
    </row>
    <row r="89" spans="5:5" x14ac:dyDescent="0.25">
      <c r="E89" t="s">
        <v>139</v>
      </c>
    </row>
    <row r="90" spans="5:5" x14ac:dyDescent="0.25">
      <c r="E90" t="s">
        <v>140</v>
      </c>
    </row>
    <row r="91" spans="5:5" x14ac:dyDescent="0.25">
      <c r="E91" t="s">
        <v>141</v>
      </c>
    </row>
    <row r="92" spans="5:5" x14ac:dyDescent="0.25">
      <c r="E92" t="s">
        <v>142</v>
      </c>
    </row>
    <row r="93" spans="5:5" x14ac:dyDescent="0.25">
      <c r="E93" t="s">
        <v>143</v>
      </c>
    </row>
    <row r="94" spans="5:5" x14ac:dyDescent="0.25">
      <c r="E94" t="s">
        <v>144</v>
      </c>
    </row>
    <row r="95" spans="5:5" x14ac:dyDescent="0.25">
      <c r="E95" t="s">
        <v>145</v>
      </c>
    </row>
    <row r="96" spans="5:5" x14ac:dyDescent="0.25">
      <c r="E96" t="s">
        <v>146</v>
      </c>
    </row>
    <row r="97" spans="5:5" x14ac:dyDescent="0.25">
      <c r="E97" t="s">
        <v>147</v>
      </c>
    </row>
    <row r="98" spans="5:5" x14ac:dyDescent="0.25">
      <c r="E98" t="s">
        <v>148</v>
      </c>
    </row>
    <row r="99" spans="5:5" x14ac:dyDescent="0.25">
      <c r="E99" t="s">
        <v>149</v>
      </c>
    </row>
    <row r="100" spans="5:5" x14ac:dyDescent="0.25">
      <c r="E100" t="s">
        <v>150</v>
      </c>
    </row>
    <row r="101" spans="5:5" x14ac:dyDescent="0.25">
      <c r="E101" t="s">
        <v>151</v>
      </c>
    </row>
    <row r="102" spans="5:5" x14ac:dyDescent="0.25">
      <c r="E102" t="s">
        <v>152</v>
      </c>
    </row>
    <row r="103" spans="5:5" x14ac:dyDescent="0.25">
      <c r="E103" t="s">
        <v>153</v>
      </c>
    </row>
    <row r="104" spans="5:5" x14ac:dyDescent="0.25">
      <c r="E104" t="s">
        <v>154</v>
      </c>
    </row>
    <row r="105" spans="5:5" x14ac:dyDescent="0.25">
      <c r="E105" t="s">
        <v>155</v>
      </c>
    </row>
    <row r="106" spans="5:5" x14ac:dyDescent="0.25">
      <c r="E106" t="s">
        <v>156</v>
      </c>
    </row>
    <row r="107" spans="5:5" x14ac:dyDescent="0.25">
      <c r="E107" t="s">
        <v>157</v>
      </c>
    </row>
    <row r="108" spans="5:5" x14ac:dyDescent="0.25">
      <c r="E108" t="s">
        <v>158</v>
      </c>
    </row>
    <row r="109" spans="5:5" x14ac:dyDescent="0.25">
      <c r="E109" t="s">
        <v>159</v>
      </c>
    </row>
    <row r="110" spans="5:5" x14ac:dyDescent="0.25">
      <c r="E110" t="s">
        <v>160</v>
      </c>
    </row>
    <row r="111" spans="5:5" x14ac:dyDescent="0.25">
      <c r="E111" t="s">
        <v>161</v>
      </c>
    </row>
    <row r="112" spans="5:5" x14ac:dyDescent="0.25">
      <c r="E112" t="s">
        <v>162</v>
      </c>
    </row>
    <row r="113" spans="5:5" x14ac:dyDescent="0.25">
      <c r="E113" t="s">
        <v>163</v>
      </c>
    </row>
    <row r="114" spans="5:5" x14ac:dyDescent="0.25">
      <c r="E114" t="s">
        <v>164</v>
      </c>
    </row>
    <row r="115" spans="5:5" x14ac:dyDescent="0.25">
      <c r="E115" t="s">
        <v>165</v>
      </c>
    </row>
    <row r="116" spans="5:5" x14ac:dyDescent="0.25">
      <c r="E116" t="s">
        <v>166</v>
      </c>
    </row>
    <row r="117" spans="5:5" x14ac:dyDescent="0.25">
      <c r="E117" t="s">
        <v>167</v>
      </c>
    </row>
    <row r="118" spans="5:5" x14ac:dyDescent="0.25">
      <c r="E118" t="s">
        <v>168</v>
      </c>
    </row>
    <row r="119" spans="5:5" x14ac:dyDescent="0.25">
      <c r="E119" t="s">
        <v>169</v>
      </c>
    </row>
    <row r="120" spans="5:5" x14ac:dyDescent="0.25">
      <c r="E120" t="s">
        <v>170</v>
      </c>
    </row>
    <row r="121" spans="5:5" x14ac:dyDescent="0.25">
      <c r="E121" t="s">
        <v>171</v>
      </c>
    </row>
    <row r="122" spans="5:5" x14ac:dyDescent="0.25">
      <c r="E122" t="s">
        <v>172</v>
      </c>
    </row>
    <row r="123" spans="5:5" x14ac:dyDescent="0.25">
      <c r="E123" t="s">
        <v>173</v>
      </c>
    </row>
    <row r="124" spans="5:5" x14ac:dyDescent="0.25">
      <c r="E124" t="s">
        <v>174</v>
      </c>
    </row>
    <row r="125" spans="5:5" x14ac:dyDescent="0.25">
      <c r="E125" t="s">
        <v>175</v>
      </c>
    </row>
    <row r="126" spans="5:5" x14ac:dyDescent="0.25">
      <c r="E126" t="s">
        <v>176</v>
      </c>
    </row>
    <row r="127" spans="5:5" x14ac:dyDescent="0.25">
      <c r="E127" t="s">
        <v>177</v>
      </c>
    </row>
    <row r="128" spans="5:5" x14ac:dyDescent="0.25">
      <c r="E128" t="s">
        <v>178</v>
      </c>
    </row>
    <row r="129" spans="5:5" x14ac:dyDescent="0.25">
      <c r="E129" t="s">
        <v>179</v>
      </c>
    </row>
    <row r="130" spans="5:5" x14ac:dyDescent="0.25">
      <c r="E130" t="s">
        <v>180</v>
      </c>
    </row>
    <row r="131" spans="5:5" x14ac:dyDescent="0.25">
      <c r="E131" t="s">
        <v>181</v>
      </c>
    </row>
    <row r="132" spans="5:5" x14ac:dyDescent="0.25">
      <c r="E132" t="s">
        <v>182</v>
      </c>
    </row>
    <row r="133" spans="5:5" x14ac:dyDescent="0.25">
      <c r="E133" t="s">
        <v>183</v>
      </c>
    </row>
    <row r="134" spans="5:5" x14ac:dyDescent="0.25">
      <c r="E134" t="s">
        <v>184</v>
      </c>
    </row>
    <row r="135" spans="5:5" x14ac:dyDescent="0.25">
      <c r="E135" t="s">
        <v>185</v>
      </c>
    </row>
    <row r="136" spans="5:5" x14ac:dyDescent="0.25">
      <c r="E136" t="s">
        <v>186</v>
      </c>
    </row>
    <row r="137" spans="5:5" x14ac:dyDescent="0.25">
      <c r="E137" t="s">
        <v>187</v>
      </c>
    </row>
    <row r="138" spans="5:5" x14ac:dyDescent="0.25">
      <c r="E138" t="s">
        <v>188</v>
      </c>
    </row>
    <row r="139" spans="5:5" x14ac:dyDescent="0.25">
      <c r="E139" t="s">
        <v>189</v>
      </c>
    </row>
    <row r="140" spans="5:5" x14ac:dyDescent="0.25">
      <c r="E140" t="s">
        <v>190</v>
      </c>
    </row>
    <row r="141" spans="5:5" x14ac:dyDescent="0.25">
      <c r="E141" t="s">
        <v>191</v>
      </c>
    </row>
    <row r="142" spans="5:5" x14ac:dyDescent="0.25">
      <c r="E142" t="s">
        <v>192</v>
      </c>
    </row>
    <row r="143" spans="5:5" x14ac:dyDescent="0.25">
      <c r="E143" t="s">
        <v>193</v>
      </c>
    </row>
    <row r="144" spans="5:5" x14ac:dyDescent="0.25">
      <c r="E144" t="s">
        <v>194</v>
      </c>
    </row>
    <row r="145" spans="5:5" x14ac:dyDescent="0.25">
      <c r="E145" t="s">
        <v>195</v>
      </c>
    </row>
    <row r="146" spans="5:5" x14ac:dyDescent="0.25">
      <c r="E146" t="s">
        <v>196</v>
      </c>
    </row>
    <row r="147" spans="5:5" x14ac:dyDescent="0.25">
      <c r="E147" t="s">
        <v>197</v>
      </c>
    </row>
    <row r="148" spans="5:5" x14ac:dyDescent="0.25">
      <c r="E148" t="s">
        <v>198</v>
      </c>
    </row>
    <row r="149" spans="5:5" x14ac:dyDescent="0.25">
      <c r="E149" t="s">
        <v>199</v>
      </c>
    </row>
    <row r="150" spans="5:5" x14ac:dyDescent="0.25">
      <c r="E150" t="s">
        <v>200</v>
      </c>
    </row>
    <row r="151" spans="5:5" x14ac:dyDescent="0.25">
      <c r="E151" t="s">
        <v>201</v>
      </c>
    </row>
    <row r="152" spans="5:5" x14ac:dyDescent="0.25">
      <c r="E152" t="s">
        <v>202</v>
      </c>
    </row>
    <row r="153" spans="5:5" x14ac:dyDescent="0.25">
      <c r="E153" t="s">
        <v>203</v>
      </c>
    </row>
    <row r="154" spans="5:5" x14ac:dyDescent="0.25">
      <c r="E154" t="s">
        <v>204</v>
      </c>
    </row>
    <row r="155" spans="5:5" x14ac:dyDescent="0.25">
      <c r="E155" t="s">
        <v>205</v>
      </c>
    </row>
    <row r="156" spans="5:5" x14ac:dyDescent="0.25">
      <c r="E156" t="s">
        <v>206</v>
      </c>
    </row>
    <row r="157" spans="5:5" x14ac:dyDescent="0.25">
      <c r="E157" t="s">
        <v>207</v>
      </c>
    </row>
    <row r="158" spans="5:5" x14ac:dyDescent="0.25">
      <c r="E158" t="s">
        <v>208</v>
      </c>
    </row>
    <row r="159" spans="5:5" x14ac:dyDescent="0.25">
      <c r="E159" t="s">
        <v>209</v>
      </c>
    </row>
    <row r="160" spans="5:5" x14ac:dyDescent="0.25">
      <c r="E160" t="s">
        <v>210</v>
      </c>
    </row>
    <row r="161" spans="5:5" x14ac:dyDescent="0.25">
      <c r="E161" t="s">
        <v>211</v>
      </c>
    </row>
    <row r="162" spans="5:5" x14ac:dyDescent="0.25">
      <c r="E162" t="s">
        <v>212</v>
      </c>
    </row>
    <row r="163" spans="5:5" x14ac:dyDescent="0.25">
      <c r="E163" t="s">
        <v>213</v>
      </c>
    </row>
    <row r="164" spans="5:5" x14ac:dyDescent="0.25">
      <c r="E164" t="s">
        <v>214</v>
      </c>
    </row>
    <row r="165" spans="5:5" x14ac:dyDescent="0.25">
      <c r="E165" t="s">
        <v>215</v>
      </c>
    </row>
    <row r="166" spans="5:5" x14ac:dyDescent="0.25">
      <c r="E166" t="s">
        <v>216</v>
      </c>
    </row>
    <row r="167" spans="5:5" x14ac:dyDescent="0.25">
      <c r="E167" t="s">
        <v>217</v>
      </c>
    </row>
    <row r="168" spans="5:5" x14ac:dyDescent="0.25">
      <c r="E168" t="s">
        <v>218</v>
      </c>
    </row>
    <row r="169" spans="5:5" x14ac:dyDescent="0.25">
      <c r="E169" t="s">
        <v>219</v>
      </c>
    </row>
    <row r="170" spans="5:5" x14ac:dyDescent="0.25">
      <c r="E170" t="s">
        <v>220</v>
      </c>
    </row>
    <row r="171" spans="5:5" x14ac:dyDescent="0.25">
      <c r="E171" t="s">
        <v>221</v>
      </c>
    </row>
    <row r="172" spans="5:5" x14ac:dyDescent="0.25">
      <c r="E172" t="s">
        <v>222</v>
      </c>
    </row>
    <row r="173" spans="5:5" x14ac:dyDescent="0.25">
      <c r="E173" t="s">
        <v>223</v>
      </c>
    </row>
    <row r="174" spans="5:5" x14ac:dyDescent="0.25">
      <c r="E174" t="s">
        <v>224</v>
      </c>
    </row>
    <row r="175" spans="5:5" x14ac:dyDescent="0.25">
      <c r="E175" t="s">
        <v>225</v>
      </c>
    </row>
    <row r="176" spans="5:5" x14ac:dyDescent="0.25">
      <c r="E176" t="s">
        <v>226</v>
      </c>
    </row>
    <row r="177" spans="5:5" x14ac:dyDescent="0.25">
      <c r="E177" t="s">
        <v>227</v>
      </c>
    </row>
    <row r="178" spans="5:5" x14ac:dyDescent="0.25">
      <c r="E178" t="s">
        <v>228</v>
      </c>
    </row>
    <row r="179" spans="5:5" x14ac:dyDescent="0.25">
      <c r="E179" t="s">
        <v>229</v>
      </c>
    </row>
    <row r="180" spans="5:5" x14ac:dyDescent="0.25">
      <c r="E180" t="s">
        <v>230</v>
      </c>
    </row>
    <row r="181" spans="5:5" x14ac:dyDescent="0.25">
      <c r="E181" t="s">
        <v>231</v>
      </c>
    </row>
    <row r="182" spans="5:5" x14ac:dyDescent="0.25">
      <c r="E182" t="s">
        <v>232</v>
      </c>
    </row>
    <row r="183" spans="5:5" x14ac:dyDescent="0.25">
      <c r="E183" t="s">
        <v>233</v>
      </c>
    </row>
    <row r="184" spans="5:5" x14ac:dyDescent="0.25">
      <c r="E184" t="s">
        <v>234</v>
      </c>
    </row>
    <row r="185" spans="5:5" x14ac:dyDescent="0.25">
      <c r="E185" t="s">
        <v>235</v>
      </c>
    </row>
    <row r="186" spans="5:5" x14ac:dyDescent="0.25">
      <c r="E186" t="s">
        <v>236</v>
      </c>
    </row>
    <row r="187" spans="5:5" x14ac:dyDescent="0.25">
      <c r="E187" t="s">
        <v>237</v>
      </c>
    </row>
    <row r="188" spans="5:5" x14ac:dyDescent="0.25">
      <c r="E188" t="s">
        <v>238</v>
      </c>
    </row>
    <row r="189" spans="5:5" x14ac:dyDescent="0.25">
      <c r="E189" t="s">
        <v>239</v>
      </c>
    </row>
    <row r="190" spans="5:5" x14ac:dyDescent="0.25">
      <c r="E190" t="s">
        <v>240</v>
      </c>
    </row>
    <row r="191" spans="5:5" x14ac:dyDescent="0.25">
      <c r="E191" t="s">
        <v>241</v>
      </c>
    </row>
    <row r="192" spans="5:5" x14ac:dyDescent="0.25">
      <c r="E192" t="s">
        <v>242</v>
      </c>
    </row>
    <row r="193" spans="5:5" x14ac:dyDescent="0.25">
      <c r="E193" t="s">
        <v>243</v>
      </c>
    </row>
    <row r="194" spans="5:5" x14ac:dyDescent="0.25">
      <c r="E194" t="s">
        <v>244</v>
      </c>
    </row>
    <row r="195" spans="5:5" x14ac:dyDescent="0.25">
      <c r="E195" t="s">
        <v>245</v>
      </c>
    </row>
    <row r="196" spans="5:5" x14ac:dyDescent="0.25">
      <c r="E196" t="s">
        <v>246</v>
      </c>
    </row>
    <row r="197" spans="5:5" x14ac:dyDescent="0.25">
      <c r="E197" t="s">
        <v>247</v>
      </c>
    </row>
    <row r="198" spans="5:5" x14ac:dyDescent="0.25">
      <c r="E198" t="s">
        <v>248</v>
      </c>
    </row>
    <row r="199" spans="5:5" x14ac:dyDescent="0.25">
      <c r="E199" t="s">
        <v>249</v>
      </c>
    </row>
    <row r="200" spans="5:5" x14ac:dyDescent="0.25">
      <c r="E200" t="s">
        <v>250</v>
      </c>
    </row>
    <row r="201" spans="5:5" x14ac:dyDescent="0.25">
      <c r="E201" t="s">
        <v>251</v>
      </c>
    </row>
    <row r="202" spans="5:5" x14ac:dyDescent="0.25">
      <c r="E202" t="s">
        <v>252</v>
      </c>
    </row>
    <row r="203" spans="5:5" x14ac:dyDescent="0.25">
      <c r="E203" t="s">
        <v>253</v>
      </c>
    </row>
    <row r="204" spans="5:5" x14ac:dyDescent="0.25">
      <c r="E204" t="s">
        <v>254</v>
      </c>
    </row>
    <row r="205" spans="5:5" x14ac:dyDescent="0.25">
      <c r="E205" t="s">
        <v>255</v>
      </c>
    </row>
    <row r="206" spans="5:5" x14ac:dyDescent="0.25">
      <c r="E206" t="s">
        <v>256</v>
      </c>
    </row>
    <row r="207" spans="5:5" x14ac:dyDescent="0.25">
      <c r="E207" t="s">
        <v>257</v>
      </c>
    </row>
    <row r="208" spans="5:5" x14ac:dyDescent="0.25">
      <c r="E208" t="s">
        <v>258</v>
      </c>
    </row>
    <row r="209" spans="5:5" x14ac:dyDescent="0.25">
      <c r="E209" t="s">
        <v>259</v>
      </c>
    </row>
    <row r="210" spans="5:5" x14ac:dyDescent="0.25">
      <c r="E210" t="s">
        <v>260</v>
      </c>
    </row>
    <row r="211" spans="5:5" x14ac:dyDescent="0.25">
      <c r="E211" t="s">
        <v>261</v>
      </c>
    </row>
    <row r="212" spans="5:5" x14ac:dyDescent="0.25">
      <c r="E212" t="s">
        <v>262</v>
      </c>
    </row>
    <row r="213" spans="5:5" x14ac:dyDescent="0.25">
      <c r="E213" t="s">
        <v>263</v>
      </c>
    </row>
    <row r="214" spans="5:5" x14ac:dyDescent="0.25">
      <c r="E214" t="s">
        <v>264</v>
      </c>
    </row>
    <row r="215" spans="5:5" x14ac:dyDescent="0.25">
      <c r="E215" t="s">
        <v>265</v>
      </c>
    </row>
    <row r="216" spans="5:5" x14ac:dyDescent="0.25">
      <c r="E216" t="s">
        <v>266</v>
      </c>
    </row>
    <row r="217" spans="5:5" x14ac:dyDescent="0.25">
      <c r="E217" t="s">
        <v>267</v>
      </c>
    </row>
    <row r="218" spans="5:5" x14ac:dyDescent="0.25">
      <c r="E218" t="s">
        <v>268</v>
      </c>
    </row>
    <row r="219" spans="5:5" x14ac:dyDescent="0.25">
      <c r="E219" t="s">
        <v>269</v>
      </c>
    </row>
    <row r="220" spans="5:5" x14ac:dyDescent="0.25">
      <c r="E220" t="s">
        <v>270</v>
      </c>
    </row>
    <row r="221" spans="5:5" x14ac:dyDescent="0.25">
      <c r="E221" t="s">
        <v>271</v>
      </c>
    </row>
    <row r="222" spans="5:5" x14ac:dyDescent="0.25">
      <c r="E222" t="s">
        <v>272</v>
      </c>
    </row>
    <row r="223" spans="5:5" x14ac:dyDescent="0.25">
      <c r="E223" t="s">
        <v>273</v>
      </c>
    </row>
    <row r="224" spans="5:5" x14ac:dyDescent="0.25">
      <c r="E224" t="s">
        <v>274</v>
      </c>
    </row>
    <row r="225" spans="5:5" x14ac:dyDescent="0.25">
      <c r="E225" t="s">
        <v>275</v>
      </c>
    </row>
    <row r="226" spans="5:5" x14ac:dyDescent="0.25">
      <c r="E226" t="s">
        <v>276</v>
      </c>
    </row>
    <row r="227" spans="5:5" x14ac:dyDescent="0.25">
      <c r="E227" t="s">
        <v>277</v>
      </c>
    </row>
    <row r="228" spans="5:5" x14ac:dyDescent="0.25">
      <c r="E228" t="s">
        <v>278</v>
      </c>
    </row>
    <row r="229" spans="5:5" x14ac:dyDescent="0.25">
      <c r="E229" t="s">
        <v>279</v>
      </c>
    </row>
    <row r="230" spans="5:5" x14ac:dyDescent="0.25">
      <c r="E230" t="s">
        <v>280</v>
      </c>
    </row>
    <row r="231" spans="5:5" x14ac:dyDescent="0.25">
      <c r="E231" t="s">
        <v>281</v>
      </c>
    </row>
    <row r="232" spans="5:5" x14ac:dyDescent="0.25">
      <c r="E232" t="s">
        <v>282</v>
      </c>
    </row>
    <row r="233" spans="5:5" x14ac:dyDescent="0.25">
      <c r="E233" t="s">
        <v>283</v>
      </c>
    </row>
    <row r="234" spans="5:5" x14ac:dyDescent="0.25">
      <c r="E234" t="s">
        <v>284</v>
      </c>
    </row>
    <row r="235" spans="5:5" x14ac:dyDescent="0.25">
      <c r="E235" t="s">
        <v>285</v>
      </c>
    </row>
    <row r="236" spans="5:5" x14ac:dyDescent="0.25">
      <c r="E236" t="s">
        <v>286</v>
      </c>
    </row>
    <row r="237" spans="5:5" x14ac:dyDescent="0.25">
      <c r="E237" t="s">
        <v>287</v>
      </c>
    </row>
    <row r="238" spans="5:5" x14ac:dyDescent="0.25">
      <c r="E238" t="s">
        <v>288</v>
      </c>
    </row>
    <row r="239" spans="5:5" x14ac:dyDescent="0.25">
      <c r="E239" t="s">
        <v>289</v>
      </c>
    </row>
    <row r="240" spans="5:5" x14ac:dyDescent="0.25">
      <c r="E240" t="s">
        <v>290</v>
      </c>
    </row>
    <row r="241" spans="5:5" x14ac:dyDescent="0.25">
      <c r="E241" t="s">
        <v>291</v>
      </c>
    </row>
    <row r="242" spans="5:5" x14ac:dyDescent="0.25">
      <c r="E242" t="s">
        <v>292</v>
      </c>
    </row>
    <row r="243" spans="5:5" x14ac:dyDescent="0.25">
      <c r="E243" t="s">
        <v>293</v>
      </c>
    </row>
    <row r="244" spans="5:5" x14ac:dyDescent="0.25">
      <c r="E244" t="s">
        <v>294</v>
      </c>
    </row>
    <row r="245" spans="5:5" x14ac:dyDescent="0.25">
      <c r="E245" t="s">
        <v>295</v>
      </c>
    </row>
    <row r="246" spans="5:5" x14ac:dyDescent="0.25">
      <c r="E246" t="s">
        <v>296</v>
      </c>
    </row>
    <row r="247" spans="5:5" x14ac:dyDescent="0.25">
      <c r="E247" t="s">
        <v>297</v>
      </c>
    </row>
    <row r="248" spans="5:5" x14ac:dyDescent="0.25">
      <c r="E248" t="s">
        <v>298</v>
      </c>
    </row>
    <row r="249" spans="5:5" x14ac:dyDescent="0.25">
      <c r="E249" t="s">
        <v>299</v>
      </c>
    </row>
    <row r="250" spans="5:5" x14ac:dyDescent="0.25">
      <c r="E250" t="s">
        <v>300</v>
      </c>
    </row>
    <row r="251" spans="5:5" x14ac:dyDescent="0.25">
      <c r="E251" t="s">
        <v>301</v>
      </c>
    </row>
    <row r="252" spans="5:5" x14ac:dyDescent="0.25">
      <c r="E252" t="s">
        <v>302</v>
      </c>
    </row>
    <row r="253" spans="5:5" x14ac:dyDescent="0.25">
      <c r="E253" t="s">
        <v>303</v>
      </c>
    </row>
    <row r="254" spans="5:5" x14ac:dyDescent="0.25">
      <c r="E254" t="s">
        <v>304</v>
      </c>
    </row>
    <row r="255" spans="5:5" x14ac:dyDescent="0.25">
      <c r="E255" t="s">
        <v>305</v>
      </c>
    </row>
    <row r="256" spans="5:5" x14ac:dyDescent="0.25">
      <c r="E256" t="s">
        <v>306</v>
      </c>
    </row>
    <row r="257" spans="5:5" x14ac:dyDescent="0.25">
      <c r="E257" t="s">
        <v>307</v>
      </c>
    </row>
    <row r="258" spans="5:5" x14ac:dyDescent="0.25">
      <c r="E258" t="s">
        <v>308</v>
      </c>
    </row>
    <row r="259" spans="5:5" x14ac:dyDescent="0.25">
      <c r="E259" t="s">
        <v>309</v>
      </c>
    </row>
    <row r="260" spans="5:5" x14ac:dyDescent="0.25">
      <c r="E260" t="s">
        <v>310</v>
      </c>
    </row>
    <row r="261" spans="5:5" x14ac:dyDescent="0.25">
      <c r="E261" t="s">
        <v>311</v>
      </c>
    </row>
    <row r="262" spans="5:5" x14ac:dyDescent="0.25">
      <c r="E262" t="s">
        <v>312</v>
      </c>
    </row>
    <row r="263" spans="5:5" x14ac:dyDescent="0.25">
      <c r="E263" t="s">
        <v>313</v>
      </c>
    </row>
    <row r="264" spans="5:5" x14ac:dyDescent="0.25">
      <c r="E264" t="s">
        <v>314</v>
      </c>
    </row>
    <row r="265" spans="5:5" x14ac:dyDescent="0.25">
      <c r="E265" t="s">
        <v>315</v>
      </c>
    </row>
    <row r="266" spans="5:5" x14ac:dyDescent="0.25">
      <c r="E266" t="s">
        <v>316</v>
      </c>
    </row>
    <row r="267" spans="5:5" x14ac:dyDescent="0.25">
      <c r="E267" t="s">
        <v>317</v>
      </c>
    </row>
    <row r="268" spans="5:5" x14ac:dyDescent="0.25">
      <c r="E268" t="s">
        <v>318</v>
      </c>
    </row>
    <row r="269" spans="5:5" x14ac:dyDescent="0.25">
      <c r="E269" t="s">
        <v>319</v>
      </c>
    </row>
    <row r="270" spans="5:5" x14ac:dyDescent="0.25">
      <c r="E270" t="s">
        <v>320</v>
      </c>
    </row>
    <row r="271" spans="5:5" x14ac:dyDescent="0.25">
      <c r="E271" t="s">
        <v>321</v>
      </c>
    </row>
    <row r="272" spans="5:5" x14ac:dyDescent="0.25">
      <c r="E272" t="s">
        <v>322</v>
      </c>
    </row>
    <row r="273" spans="5:5" x14ac:dyDescent="0.25">
      <c r="E273" t="s">
        <v>323</v>
      </c>
    </row>
    <row r="274" spans="5:5" x14ac:dyDescent="0.25">
      <c r="E274" t="s">
        <v>324</v>
      </c>
    </row>
    <row r="275" spans="5:5" x14ac:dyDescent="0.25">
      <c r="E275" t="s">
        <v>325</v>
      </c>
    </row>
    <row r="276" spans="5:5" x14ac:dyDescent="0.25">
      <c r="E276" t="s">
        <v>326</v>
      </c>
    </row>
    <row r="277" spans="5:5" x14ac:dyDescent="0.25">
      <c r="E277" t="s">
        <v>327</v>
      </c>
    </row>
    <row r="278" spans="5:5" x14ac:dyDescent="0.25">
      <c r="E278" t="s">
        <v>328</v>
      </c>
    </row>
    <row r="279" spans="5:5" x14ac:dyDescent="0.25">
      <c r="E279" t="s">
        <v>329</v>
      </c>
    </row>
    <row r="280" spans="5:5" x14ac:dyDescent="0.25">
      <c r="E280" t="s">
        <v>330</v>
      </c>
    </row>
    <row r="281" spans="5:5" x14ac:dyDescent="0.25">
      <c r="E281" t="s">
        <v>331</v>
      </c>
    </row>
    <row r="282" spans="5:5" x14ac:dyDescent="0.25">
      <c r="E282" t="s">
        <v>332</v>
      </c>
    </row>
    <row r="283" spans="5:5" x14ac:dyDescent="0.25">
      <c r="E283" t="s">
        <v>333</v>
      </c>
    </row>
    <row r="284" spans="5:5" x14ac:dyDescent="0.25">
      <c r="E284" t="s">
        <v>334</v>
      </c>
    </row>
    <row r="285" spans="5:5" x14ac:dyDescent="0.25">
      <c r="E285" t="s">
        <v>335</v>
      </c>
    </row>
    <row r="286" spans="5:5" x14ac:dyDescent="0.25">
      <c r="E286" t="s">
        <v>336</v>
      </c>
    </row>
    <row r="287" spans="5:5" x14ac:dyDescent="0.25">
      <c r="E287" t="s">
        <v>337</v>
      </c>
    </row>
    <row r="288" spans="5:5" x14ac:dyDescent="0.25">
      <c r="E288" t="s">
        <v>338</v>
      </c>
    </row>
    <row r="289" spans="5:5" x14ac:dyDescent="0.25">
      <c r="E289" t="s">
        <v>339</v>
      </c>
    </row>
    <row r="290" spans="5:5" x14ac:dyDescent="0.25">
      <c r="E290" t="s">
        <v>340</v>
      </c>
    </row>
    <row r="291" spans="5:5" x14ac:dyDescent="0.25">
      <c r="E291" t="s">
        <v>341</v>
      </c>
    </row>
    <row r="292" spans="5:5" x14ac:dyDescent="0.25">
      <c r="E292" t="s">
        <v>342</v>
      </c>
    </row>
    <row r="293" spans="5:5" x14ac:dyDescent="0.25">
      <c r="E293" t="s">
        <v>343</v>
      </c>
    </row>
    <row r="294" spans="5:5" x14ac:dyDescent="0.25">
      <c r="E294" t="s">
        <v>344</v>
      </c>
    </row>
    <row r="295" spans="5:5" x14ac:dyDescent="0.25">
      <c r="E295" t="s">
        <v>345</v>
      </c>
    </row>
    <row r="296" spans="5:5" x14ac:dyDescent="0.25">
      <c r="E296" t="s">
        <v>346</v>
      </c>
    </row>
    <row r="297" spans="5:5" x14ac:dyDescent="0.25">
      <c r="E297" t="s">
        <v>347</v>
      </c>
    </row>
    <row r="298" spans="5:5" x14ac:dyDescent="0.25">
      <c r="E298" t="s">
        <v>348</v>
      </c>
    </row>
    <row r="299" spans="5:5" x14ac:dyDescent="0.25">
      <c r="E299" t="s">
        <v>349</v>
      </c>
    </row>
    <row r="300" spans="5:5" x14ac:dyDescent="0.25">
      <c r="E300" t="s">
        <v>350</v>
      </c>
    </row>
    <row r="301" spans="5:5" x14ac:dyDescent="0.25">
      <c r="E301" t="s">
        <v>351</v>
      </c>
    </row>
    <row r="302" spans="5:5" x14ac:dyDescent="0.25">
      <c r="E302" t="s">
        <v>352</v>
      </c>
    </row>
    <row r="303" spans="5:5" x14ac:dyDescent="0.25">
      <c r="E303" t="s">
        <v>353</v>
      </c>
    </row>
    <row r="304" spans="5:5" x14ac:dyDescent="0.25">
      <c r="E304" t="s">
        <v>354</v>
      </c>
    </row>
    <row r="305" spans="5:5" x14ac:dyDescent="0.25">
      <c r="E305" t="s">
        <v>355</v>
      </c>
    </row>
    <row r="306" spans="5:5" x14ac:dyDescent="0.25">
      <c r="E306" t="s">
        <v>356</v>
      </c>
    </row>
    <row r="307" spans="5:5" x14ac:dyDescent="0.25">
      <c r="E307" t="s">
        <v>357</v>
      </c>
    </row>
    <row r="308" spans="5:5" x14ac:dyDescent="0.25">
      <c r="E308" t="s">
        <v>358</v>
      </c>
    </row>
    <row r="309" spans="5:5" x14ac:dyDescent="0.25">
      <c r="E309" t="s">
        <v>359</v>
      </c>
    </row>
  </sheetData>
  <conditionalFormatting sqref="A1">
    <cfRule type="containsText" dxfId="1" priority="1" operator="containsText" text="Preencha">
      <formula>NOT(ISERROR(SEARCH("Preencha",A1)))</formula>
    </cfRule>
    <cfRule type="cellIs" dxfId="0" priority="2" operator="equal">
      <formula>"Selecione uma opção:"</formula>
    </cfRule>
  </conditionalFormatting>
  <pageMargins left="0.7" right="0.7" top="1.2291666666666667" bottom="0.75" header="0.3" footer="0.3"/>
  <pageSetup paperSize="9" scale="42" fitToHeight="0" orientation="portrait" r:id="rId1"/>
  <headerFooter differentFirst="1">
    <oddHeader>&amp;L&amp;G&amp;R&amp;G</oddHeader>
    <firstHeader>&amp;L&amp;G&amp;R&amp;G</firstHead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8803E1B7422C248B85A58EF42BDC298" ma:contentTypeVersion="14" ma:contentTypeDescription="Criar um novo documento." ma:contentTypeScope="" ma:versionID="02a4e45aea973659e3d1c27a72528f80">
  <xsd:schema xmlns:xsd="http://www.w3.org/2001/XMLSchema" xmlns:xs="http://www.w3.org/2001/XMLSchema" xmlns:p="http://schemas.microsoft.com/office/2006/metadata/properties" xmlns:ns2="80074ef4-0f25-46ef-8fef-8a4d3a8f0a07" xmlns:ns3="debc80a5-8bf9-4f98-9604-00ec886c5419" targetNamespace="http://schemas.microsoft.com/office/2006/metadata/properties" ma:root="true" ma:fieldsID="6dd6cc52cc3cd53eca335f41c9142db2" ns2:_="" ns3:_="">
    <xsd:import namespace="80074ef4-0f25-46ef-8fef-8a4d3a8f0a07"/>
    <xsd:import namespace="debc80a5-8bf9-4f98-9604-00ec886c541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ingHintHash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074ef4-0f25-46ef-8fef-8a4d3a8f0a0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ingHintHash" ma:index="9" nillable="true" ma:displayName="Hash de Sugestão de Partilha" ma:internalName="SharingHintHash" ma:readOnly="true">
      <xsd:simpleType>
        <xsd:restriction base="dms:Text"/>
      </xsd:simpleType>
    </xsd:element>
    <xsd:element name="SharedWithDetails" ma:index="10" nillable="true" ma:displayName="Detalhes de Partilhado Com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bc80a5-8bf9-4f98-9604-00ec886c541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CF35425-6A7B-40B7-BD2A-640B8B13C6B0}">
  <ds:schemaRefs>
    <ds:schemaRef ds:uri="http://www.w3.org/XML/1998/namespace"/>
    <ds:schemaRef ds:uri="http://schemas.microsoft.com/office/2006/metadata/properties"/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6eaec299-1bc0-461f-b4f9-5ccbbf00235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FE4AE864-8851-4E84-A53C-5BE916A174B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0074ef4-0f25-46ef-8fef-8a4d3a8f0a07"/>
    <ds:schemaRef ds:uri="debc80a5-8bf9-4f98-9604-00ec886c541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43D9A45-0A7D-45EF-91D4-DFDE18C9AEE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Capa</vt:lpstr>
      <vt:lpstr>Projeto</vt:lpstr>
      <vt:lpstr>Justificação da Reprogramação</vt:lpstr>
      <vt:lpstr>Orçamento</vt:lpstr>
      <vt:lpstr>CI art 8.5 b)</vt:lpstr>
      <vt:lpstr>Legenda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Formulário do Pedido de Reprogramação do Programa</dc:title>
  <dc:creator>RP</dc:creator>
  <cp:keywords>MOD.PN.DOC.078.V01</cp:keywords>
  <cp:lastModifiedBy>Cátia Marques</cp:lastModifiedBy>
  <cp:lastPrinted>2024-03-01T11:25:27Z</cp:lastPrinted>
  <dcterms:created xsi:type="dcterms:W3CDTF">2019-06-09T20:44:14Z</dcterms:created>
  <dcterms:modified xsi:type="dcterms:W3CDTF">2024-03-01T11:38:27Z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0x010100F8803E1B7422C248B85A58EF42BDC298</vt:lpwstr>
  </property>
</Properties>
</file>